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2" i="1" l="1"/>
  <c r="F142" i="1"/>
  <c r="B190" i="1"/>
  <c r="A190" i="1"/>
  <c r="L189" i="1"/>
  <c r="J189" i="1"/>
  <c r="I189" i="1"/>
  <c r="H189" i="1"/>
  <c r="G189" i="1"/>
  <c r="F189" i="1"/>
  <c r="B180" i="1"/>
  <c r="A180" i="1"/>
  <c r="L179" i="1"/>
  <c r="L190" i="1" s="1"/>
  <c r="J179" i="1"/>
  <c r="J190" i="1" s="1"/>
  <c r="I179" i="1"/>
  <c r="I190" i="1" s="1"/>
  <c r="H179" i="1"/>
  <c r="H190" i="1" s="1"/>
  <c r="G179" i="1"/>
  <c r="G190" i="1" s="1"/>
  <c r="F179" i="1"/>
  <c r="F190" i="1" s="1"/>
  <c r="B172" i="1"/>
  <c r="A172" i="1"/>
  <c r="L171" i="1"/>
  <c r="J171" i="1"/>
  <c r="I171" i="1"/>
  <c r="H171" i="1"/>
  <c r="G171" i="1"/>
  <c r="F171" i="1"/>
  <c r="B162" i="1"/>
  <c r="A162" i="1"/>
  <c r="L161" i="1"/>
  <c r="L172" i="1" s="1"/>
  <c r="J161" i="1"/>
  <c r="J172" i="1" s="1"/>
  <c r="I161" i="1"/>
  <c r="I172" i="1" s="1"/>
  <c r="H161" i="1"/>
  <c r="H172" i="1" s="1"/>
  <c r="G161" i="1"/>
  <c r="G172" i="1" s="1"/>
  <c r="F161" i="1"/>
  <c r="F172" i="1" s="1"/>
  <c r="B153" i="1"/>
  <c r="A153" i="1"/>
  <c r="L152" i="1"/>
  <c r="J152" i="1"/>
  <c r="I152" i="1"/>
  <c r="H152" i="1"/>
  <c r="G152" i="1"/>
  <c r="F152" i="1"/>
  <c r="B143" i="1"/>
  <c r="A143" i="1"/>
  <c r="L142" i="1"/>
  <c r="J142" i="1"/>
  <c r="I142" i="1"/>
  <c r="H142" i="1"/>
  <c r="H153" i="1" s="1"/>
  <c r="G153" i="1"/>
  <c r="B135" i="1"/>
  <c r="A135" i="1"/>
  <c r="L134" i="1"/>
  <c r="J134" i="1"/>
  <c r="I134" i="1"/>
  <c r="H134" i="1"/>
  <c r="G134" i="1"/>
  <c r="F134" i="1"/>
  <c r="B125" i="1"/>
  <c r="A125" i="1"/>
  <c r="L124" i="1"/>
  <c r="L135" i="1" s="1"/>
  <c r="J124" i="1"/>
  <c r="J135" i="1" s="1"/>
  <c r="I124" i="1"/>
  <c r="I135" i="1" s="1"/>
  <c r="H124" i="1"/>
  <c r="H135" i="1" s="1"/>
  <c r="G124" i="1"/>
  <c r="G135" i="1" s="1"/>
  <c r="F124" i="1"/>
  <c r="F135" i="1" s="1"/>
  <c r="B115" i="1"/>
  <c r="A115" i="1"/>
  <c r="L114" i="1"/>
  <c r="J114" i="1"/>
  <c r="I114" i="1"/>
  <c r="H114" i="1"/>
  <c r="G114" i="1"/>
  <c r="F114" i="1"/>
  <c r="B105" i="1"/>
  <c r="A105" i="1"/>
  <c r="L104" i="1"/>
  <c r="L115" i="1" s="1"/>
  <c r="J104" i="1"/>
  <c r="J115" i="1" s="1"/>
  <c r="I104" i="1"/>
  <c r="I115" i="1" s="1"/>
  <c r="H104" i="1"/>
  <c r="H115" i="1" s="1"/>
  <c r="G104" i="1"/>
  <c r="G115" i="1" s="1"/>
  <c r="F104" i="1"/>
  <c r="F115" i="1" s="1"/>
  <c r="B97" i="1"/>
  <c r="A97" i="1"/>
  <c r="L96" i="1"/>
  <c r="J96" i="1"/>
  <c r="I96" i="1"/>
  <c r="H96" i="1"/>
  <c r="G96" i="1"/>
  <c r="F96" i="1"/>
  <c r="B87" i="1"/>
  <c r="A87" i="1"/>
  <c r="L86" i="1"/>
  <c r="L97" i="1" s="1"/>
  <c r="J86" i="1"/>
  <c r="J97" i="1" s="1"/>
  <c r="I86" i="1"/>
  <c r="I97" i="1" s="1"/>
  <c r="H86" i="1"/>
  <c r="H97" i="1" s="1"/>
  <c r="G86" i="1"/>
  <c r="G97" i="1" s="1"/>
  <c r="F86" i="1"/>
  <c r="F97" i="1" s="1"/>
  <c r="B78" i="1"/>
  <c r="A78" i="1"/>
  <c r="L77" i="1"/>
  <c r="J77" i="1"/>
  <c r="I77" i="1"/>
  <c r="H77" i="1"/>
  <c r="G77" i="1"/>
  <c r="F77" i="1"/>
  <c r="B68" i="1"/>
  <c r="A68" i="1"/>
  <c r="L67" i="1"/>
  <c r="L78" i="1" s="1"/>
  <c r="J67" i="1"/>
  <c r="J78" i="1" s="1"/>
  <c r="I67" i="1"/>
  <c r="I78" i="1" s="1"/>
  <c r="H67" i="1"/>
  <c r="H78" i="1" s="1"/>
  <c r="G67" i="1"/>
  <c r="G78" i="1" s="1"/>
  <c r="F67" i="1"/>
  <c r="F78" i="1" s="1"/>
  <c r="B59" i="1"/>
  <c r="A59" i="1"/>
  <c r="L58" i="1"/>
  <c r="J58" i="1"/>
  <c r="I58" i="1"/>
  <c r="H58" i="1"/>
  <c r="G58" i="1"/>
  <c r="F58" i="1"/>
  <c r="B49" i="1"/>
  <c r="A49" i="1"/>
  <c r="L48" i="1"/>
  <c r="L59" i="1" s="1"/>
  <c r="J48" i="1"/>
  <c r="J59" i="1" s="1"/>
  <c r="I48" i="1"/>
  <c r="I59" i="1" s="1"/>
  <c r="H48" i="1"/>
  <c r="H59" i="1" s="1"/>
  <c r="G48" i="1"/>
  <c r="G59" i="1" s="1"/>
  <c r="F48" i="1"/>
  <c r="F59" i="1" s="1"/>
  <c r="B40" i="1"/>
  <c r="A40" i="1"/>
  <c r="L39" i="1"/>
  <c r="J39" i="1"/>
  <c r="I39" i="1"/>
  <c r="H39" i="1"/>
  <c r="G39" i="1"/>
  <c r="F39" i="1"/>
  <c r="B30" i="1"/>
  <c r="A30" i="1"/>
  <c r="L29" i="1"/>
  <c r="L40" i="1" s="1"/>
  <c r="J29" i="1"/>
  <c r="J40" i="1" s="1"/>
  <c r="I29" i="1"/>
  <c r="I40" i="1" s="1"/>
  <c r="H29" i="1"/>
  <c r="G29" i="1"/>
  <c r="G40" i="1" s="1"/>
  <c r="F40" i="1"/>
  <c r="B24" i="1"/>
  <c r="A24" i="1"/>
  <c r="L23" i="1"/>
  <c r="J23" i="1"/>
  <c r="I23" i="1"/>
  <c r="H23" i="1"/>
  <c r="G23" i="1"/>
  <c r="F23" i="1"/>
  <c r="F24" i="1" s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53" i="1" l="1"/>
  <c r="L153" i="1"/>
  <c r="I153" i="1"/>
  <c r="J153" i="1"/>
  <c r="F191" i="1"/>
  <c r="G191" i="1"/>
  <c r="H40" i="1"/>
  <c r="H191" i="1" s="1"/>
  <c r="I191" i="1"/>
  <c r="J191" i="1"/>
  <c r="L191" i="1"/>
</calcChain>
</file>

<file path=xl/sharedStrings.xml><?xml version="1.0" encoding="utf-8"?>
<sst xmlns="http://schemas.openxmlformats.org/spreadsheetml/2006/main" count="223" uniqueCount="60">
  <si>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</si>
  <si>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</si>
  <si>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</si>
  <si>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</si>
  <si>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</si>
  <si>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</si>
  <si>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</si>
  <si>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</si>
  <si>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</si>
  <si>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</si>
  <si>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</si>
  <si>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</si>
  <si>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</si>
  <si>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</si>
  <si>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</si>
  <si>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</si>
  <si>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</si>
  <si>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</si>
  <si>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</si>
  <si>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</si>
  <si>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</si>
  <si>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</si>
  <si>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</si>
  <si>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</si>
  <si>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</si>
  <si>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</si>
  <si>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</si>
  <si>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</t>
  </si>
  <si>
    <t>овощи</t>
  </si>
  <si>
    <t>Огурцы свежие</t>
  </si>
  <si>
    <t>хлеб</t>
  </si>
  <si>
    <t>Хлеб</t>
  </si>
  <si>
    <t xml:space="preserve">                        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</si>
  <si>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</si>
  <si>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</si>
  <si>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</si>
  <si>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</si>
  <si>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</si>
  <si>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</si>
  <si>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</si>
  <si>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</si>
  <si>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</si>
  <si>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</si>
  <si>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Котлеты из говядины с кашей перловой и соусом</t>
  </si>
  <si>
    <t>Какао с молоком</t>
  </si>
  <si>
    <t>Жаркое из говядины</t>
  </si>
  <si>
    <t>Рыба тушенная с картофельным пюре и соусом</t>
  </si>
  <si>
    <t>Яблоко свежее</t>
  </si>
  <si>
    <t>Котлеты из куриного филе с макаронами и сметанным соусом</t>
  </si>
  <si>
    <t>Кофейный напиток</t>
  </si>
  <si>
    <t>Плов из говядины</t>
  </si>
  <si>
    <t>Тефтели из говядины с кашей перловой и соусом</t>
  </si>
  <si>
    <t>Рыба тушенная с макаронами и соусом</t>
  </si>
  <si>
    <t>Котлеты из куринного филе с картофельным пюре и сметанным соусом</t>
  </si>
  <si>
    <t>Среднее значение за период:</t>
  </si>
  <si>
    <t>фрукты</t>
  </si>
  <si>
    <t>Гучакова Э.С.</t>
  </si>
  <si>
    <t>МКОУ СОШ им.М.Х.Барагунова с.п.Урожайное</t>
  </si>
  <si>
    <t>Бефстроганов из куриного филе с кашей пшенной</t>
  </si>
  <si>
    <t>Котлеты из куриного филе с кашей пшенной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</si>
</sst>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00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 tint="-0.1499374370555742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166" fontId="1" fillId="0" borderId="1" xfId="0" applyNumberFormat="1" applyFont="1" applyBorder="1" applyAlignment="1">
      <alignment horizontal="center" vertical="top" wrapText="1"/>
    </xf>
    <xf numFmtId="166" fontId="1" fillId="3" borderId="20" xfId="0" applyNumberFormat="1" applyFont="1" applyFill="1" applyBorder="1" applyAlignment="1">
      <alignment horizontal="center" vertical="top" wrapText="1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66" fontId="1" fillId="0" borderId="4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1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F174" sqref="F174"/>
    </sheetView>
  </sheetViews>
  <sheetFormatPr defaultColWidth="9.140625" defaultRowHeight="12.75"/>
  <cols>
    <col min="1" max="1" width="4.5703125" style="1" customWidth="1"/>
    <col min="2" max="2" width="5.42578125" style="1" customWidth="1"/>
    <col min="3" max="3" width="9.140625" style="2"/>
    <col min="4" max="4" width="11.5703125" style="2" customWidth="1"/>
    <col min="5" max="5" width="49" style="1" customWidth="1"/>
    <col min="6" max="6" width="9.425781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5" ht="15">
      <c r="A1" s="2" t="s">
        <v>0</v>
      </c>
      <c r="C1" s="58" t="s">
        <v>57</v>
      </c>
      <c r="D1" s="59"/>
      <c r="E1" s="59"/>
      <c r="F1" s="3" t="s">
        <v>1</v>
      </c>
      <c r="G1" s="1" t="s">
        <v>2</v>
      </c>
      <c r="H1" s="60" t="s">
        <v>3</v>
      </c>
      <c r="I1" s="60"/>
      <c r="J1" s="60"/>
      <c r="K1" s="60"/>
    </row>
    <row r="2" spans="1:15" ht="18">
      <c r="A2" s="4" t="s">
        <v>4</v>
      </c>
      <c r="C2" s="1"/>
      <c r="G2" s="1" t="s">
        <v>5</v>
      </c>
      <c r="H2" s="60" t="s">
        <v>56</v>
      </c>
      <c r="I2" s="60"/>
      <c r="J2" s="60"/>
      <c r="K2" s="60"/>
    </row>
    <row r="3" spans="1:15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1</v>
      </c>
      <c r="I3" s="8">
        <v>9</v>
      </c>
      <c r="J3" s="9">
        <v>2026</v>
      </c>
      <c r="K3" s="10"/>
    </row>
    <row r="4" spans="1:15">
      <c r="C4" s="1"/>
      <c r="D4" s="5"/>
      <c r="H4" s="11" t="s">
        <v>9</v>
      </c>
      <c r="I4" s="11" t="s">
        <v>10</v>
      </c>
      <c r="J4" s="11" t="s">
        <v>11</v>
      </c>
    </row>
    <row r="5" spans="1:15" ht="33.75">
      <c r="A5" s="12" t="s">
        <v>12</v>
      </c>
      <c r="B5" s="13" t="s">
        <v>13</v>
      </c>
      <c r="C5" s="14" t="s">
        <v>14</v>
      </c>
      <c r="D5" s="14" t="s">
        <v>15</v>
      </c>
      <c r="E5" s="14" t="s">
        <v>16</v>
      </c>
      <c r="F5" s="14" t="s">
        <v>17</v>
      </c>
      <c r="G5" s="14" t="s">
        <v>18</v>
      </c>
      <c r="H5" s="14" t="s">
        <v>19</v>
      </c>
      <c r="I5" s="14" t="s">
        <v>20</v>
      </c>
      <c r="J5" s="14" t="s">
        <v>21</v>
      </c>
      <c r="K5" s="15" t="s">
        <v>22</v>
      </c>
      <c r="L5" s="14" t="s">
        <v>23</v>
      </c>
    </row>
    <row r="6" spans="1:15" ht="15">
      <c r="A6" s="16">
        <v>1</v>
      </c>
      <c r="B6" s="17">
        <v>1</v>
      </c>
      <c r="C6" s="18" t="s">
        <v>24</v>
      </c>
      <c r="D6" s="19" t="s">
        <v>25</v>
      </c>
      <c r="E6" s="20" t="s">
        <v>58</v>
      </c>
      <c r="F6" s="21">
        <v>250</v>
      </c>
      <c r="G6" s="21">
        <v>19.5</v>
      </c>
      <c r="H6" s="21">
        <v>10.25</v>
      </c>
      <c r="I6" s="21">
        <v>36.159999999999997</v>
      </c>
      <c r="J6" s="21">
        <v>313.89999999999998</v>
      </c>
      <c r="K6" s="22">
        <v>290</v>
      </c>
      <c r="L6" s="21">
        <v>64.510000000000005</v>
      </c>
    </row>
    <row r="7" spans="1:15" ht="15">
      <c r="A7" s="23"/>
      <c r="B7" s="24"/>
      <c r="C7" s="25"/>
      <c r="D7" s="26" t="s">
        <v>26</v>
      </c>
      <c r="E7" s="27" t="s">
        <v>27</v>
      </c>
      <c r="F7" s="28">
        <v>200</v>
      </c>
      <c r="G7" s="28">
        <v>0.2</v>
      </c>
      <c r="H7" s="28">
        <v>0</v>
      </c>
      <c r="I7" s="28">
        <v>14</v>
      </c>
      <c r="J7" s="28">
        <v>56</v>
      </c>
      <c r="K7" s="29">
        <v>1167</v>
      </c>
      <c r="L7" s="28">
        <v>1.93</v>
      </c>
    </row>
    <row r="8" spans="1:15" ht="15">
      <c r="A8" s="23"/>
      <c r="B8" s="24"/>
      <c r="C8" s="25"/>
      <c r="D8" s="26" t="s">
        <v>28</v>
      </c>
      <c r="E8" s="27" t="s">
        <v>29</v>
      </c>
      <c r="F8" s="28">
        <v>80</v>
      </c>
      <c r="G8" s="28">
        <v>0.64</v>
      </c>
      <c r="H8" s="28">
        <v>0.08</v>
      </c>
      <c r="I8" s="28">
        <v>2.2400000000000002</v>
      </c>
      <c r="J8" s="28">
        <v>12</v>
      </c>
      <c r="K8" s="29"/>
      <c r="L8" s="28">
        <v>10.8</v>
      </c>
    </row>
    <row r="9" spans="1:15" ht="15">
      <c r="A9" s="23"/>
      <c r="B9" s="24"/>
      <c r="C9" s="25"/>
      <c r="D9" s="26" t="s">
        <v>30</v>
      </c>
      <c r="E9" s="27" t="s">
        <v>31</v>
      </c>
      <c r="F9" s="28">
        <v>60</v>
      </c>
      <c r="G9" s="28">
        <v>6.42</v>
      </c>
      <c r="H9" s="28">
        <v>2.7</v>
      </c>
      <c r="I9" s="28">
        <v>26.1</v>
      </c>
      <c r="J9" s="28">
        <v>164.4</v>
      </c>
      <c r="K9" s="29">
        <v>701.1</v>
      </c>
      <c r="L9" s="28">
        <v>3.48</v>
      </c>
    </row>
    <row r="10" spans="1:15" ht="15">
      <c r="A10" s="23"/>
      <c r="B10" s="24"/>
      <c r="C10" s="25"/>
      <c r="D10" s="26"/>
      <c r="E10" s="27"/>
      <c r="F10" s="28"/>
      <c r="G10" s="28"/>
      <c r="H10" s="28"/>
      <c r="I10" s="28"/>
      <c r="J10" s="28"/>
      <c r="K10" s="29"/>
      <c r="L10" s="28"/>
    </row>
    <row r="11" spans="1:15" ht="15">
      <c r="A11" s="23"/>
      <c r="B11" s="24"/>
      <c r="C11" s="25"/>
      <c r="D11" s="30"/>
      <c r="E11" s="27"/>
      <c r="F11" s="28"/>
      <c r="G11" s="28"/>
      <c r="H11" s="28"/>
      <c r="I11" s="28"/>
      <c r="J11" s="28"/>
      <c r="K11" s="29"/>
      <c r="L11" s="28"/>
    </row>
    <row r="12" spans="1:15" ht="15">
      <c r="A12" s="23"/>
      <c r="B12" s="24"/>
      <c r="C12" s="25"/>
      <c r="D12" s="30"/>
      <c r="E12" s="27"/>
      <c r="F12" s="28"/>
      <c r="G12" s="28"/>
      <c r="H12" s="28"/>
      <c r="I12" s="28"/>
      <c r="J12" s="28"/>
      <c r="K12" s="29"/>
      <c r="L12" s="28"/>
      <c r="O12" s="1" t="s">
        <v>32</v>
      </c>
    </row>
    <row r="13" spans="1:15" ht="15">
      <c r="A13" s="31"/>
      <c r="B13" s="32"/>
      <c r="C13" s="33"/>
      <c r="D13" s="34" t="s">
        <v>33</v>
      </c>
      <c r="E13" s="35"/>
      <c r="F13" s="36">
        <v>590</v>
      </c>
      <c r="G13" s="36">
        <f>SUM(G6:G12)</f>
        <v>26.759999999999998</v>
      </c>
      <c r="H13" s="36">
        <f>SUM(H6:H12)</f>
        <v>13.030000000000001</v>
      </c>
      <c r="I13" s="36">
        <f>SUM(I6:I12)</f>
        <v>78.5</v>
      </c>
      <c r="J13" s="36">
        <f>SUM(J6:J12)</f>
        <v>546.29999999999995</v>
      </c>
      <c r="K13" s="37"/>
      <c r="L13" s="36">
        <f>SUM(L6:L12)</f>
        <v>80.720000000000013</v>
      </c>
    </row>
    <row r="14" spans="1:15" ht="15">
      <c r="A14" s="38">
        <f>A6</f>
        <v>1</v>
      </c>
      <c r="B14" s="39">
        <f>B6</f>
        <v>1</v>
      </c>
      <c r="C14" s="40" t="s">
        <v>34</v>
      </c>
      <c r="D14" s="26" t="s">
        <v>35</v>
      </c>
      <c r="E14" s="27"/>
      <c r="F14" s="28"/>
      <c r="G14" s="28"/>
      <c r="H14" s="28"/>
      <c r="I14" s="28"/>
      <c r="J14" s="28"/>
      <c r="K14" s="29"/>
      <c r="L14" s="28"/>
    </row>
    <row r="15" spans="1:15" ht="15">
      <c r="A15" s="23"/>
      <c r="B15" s="24"/>
      <c r="C15" s="25"/>
      <c r="D15" s="26" t="s">
        <v>36</v>
      </c>
      <c r="E15" s="27"/>
      <c r="F15" s="28"/>
      <c r="G15" s="28"/>
      <c r="H15" s="28"/>
      <c r="I15" s="28"/>
      <c r="J15" s="28"/>
      <c r="K15" s="29"/>
      <c r="L15" s="28"/>
    </row>
    <row r="16" spans="1:15" ht="15">
      <c r="A16" s="23"/>
      <c r="B16" s="24"/>
      <c r="C16" s="25"/>
      <c r="D16" s="26" t="s">
        <v>37</v>
      </c>
      <c r="E16" s="27"/>
      <c r="F16" s="28"/>
      <c r="G16" s="28"/>
      <c r="H16" s="28"/>
      <c r="I16" s="28"/>
      <c r="J16" s="28"/>
      <c r="K16" s="29"/>
      <c r="L16" s="28"/>
    </row>
    <row r="17" spans="1:12" ht="15">
      <c r="A17" s="23"/>
      <c r="B17" s="24"/>
      <c r="C17" s="25"/>
      <c r="D17" s="26" t="s">
        <v>38</v>
      </c>
      <c r="E17" s="27"/>
      <c r="F17" s="28"/>
      <c r="G17" s="28"/>
      <c r="H17" s="28"/>
      <c r="I17" s="28"/>
      <c r="J17" s="28"/>
      <c r="K17" s="29"/>
      <c r="L17" s="28"/>
    </row>
    <row r="18" spans="1:12" ht="15">
      <c r="A18" s="23"/>
      <c r="B18" s="24"/>
      <c r="C18" s="25"/>
      <c r="D18" s="26" t="s">
        <v>39</v>
      </c>
      <c r="E18" s="27"/>
      <c r="F18" s="28"/>
      <c r="G18" s="28"/>
      <c r="H18" s="28"/>
      <c r="I18" s="28"/>
      <c r="J18" s="28"/>
      <c r="K18" s="29"/>
      <c r="L18" s="28"/>
    </row>
    <row r="19" spans="1:12" ht="15">
      <c r="A19" s="23"/>
      <c r="B19" s="24"/>
      <c r="C19" s="25"/>
      <c r="D19" s="26" t="s">
        <v>40</v>
      </c>
      <c r="E19" s="27"/>
      <c r="F19" s="28"/>
      <c r="G19" s="28"/>
      <c r="H19" s="28"/>
      <c r="I19" s="28"/>
      <c r="J19" s="28"/>
      <c r="K19" s="29"/>
      <c r="L19" s="28"/>
    </row>
    <row r="20" spans="1:12" ht="15">
      <c r="A20" s="23"/>
      <c r="B20" s="24"/>
      <c r="C20" s="25"/>
      <c r="D20" s="26" t="s">
        <v>41</v>
      </c>
      <c r="E20" s="27"/>
      <c r="F20" s="28"/>
      <c r="G20" s="28"/>
      <c r="H20" s="28"/>
      <c r="I20" s="28"/>
      <c r="J20" s="28"/>
      <c r="K20" s="29"/>
      <c r="L20" s="28"/>
    </row>
    <row r="21" spans="1:12" ht="15">
      <c r="A21" s="23"/>
      <c r="B21" s="24"/>
      <c r="C21" s="25"/>
      <c r="D21" s="30"/>
      <c r="E21" s="27"/>
      <c r="F21" s="28"/>
      <c r="G21" s="28"/>
      <c r="H21" s="28"/>
      <c r="I21" s="28"/>
      <c r="J21" s="28"/>
      <c r="K21" s="29"/>
      <c r="L21" s="28"/>
    </row>
    <row r="22" spans="1:12" ht="15">
      <c r="A22" s="23"/>
      <c r="B22" s="24"/>
      <c r="C22" s="25"/>
      <c r="D22" s="30"/>
      <c r="E22" s="27"/>
      <c r="F22" s="28"/>
      <c r="G22" s="28"/>
      <c r="H22" s="28"/>
      <c r="I22" s="28"/>
      <c r="J22" s="28"/>
      <c r="K22" s="29"/>
      <c r="L22" s="28"/>
    </row>
    <row r="23" spans="1:12" ht="15">
      <c r="A23" s="31"/>
      <c r="B23" s="32"/>
      <c r="C23" s="33"/>
      <c r="D23" s="34" t="s">
        <v>33</v>
      </c>
      <c r="E23" s="35"/>
      <c r="F23" s="36">
        <f>SUM(F14:F22)</f>
        <v>0</v>
      </c>
      <c r="G23" s="36">
        <f t="shared" ref="G23:J23" si="0">SUM(G14:G22)</f>
        <v>0</v>
      </c>
      <c r="H23" s="36">
        <f t="shared" si="0"/>
        <v>0</v>
      </c>
      <c r="I23" s="36">
        <f t="shared" si="0"/>
        <v>0</v>
      </c>
      <c r="J23" s="36">
        <f t="shared" si="0"/>
        <v>0</v>
      </c>
      <c r="K23" s="37"/>
      <c r="L23" s="36">
        <f t="shared" ref="L23" si="1">SUM(L14:L22)</f>
        <v>0</v>
      </c>
    </row>
    <row r="24" spans="1:12" ht="15">
      <c r="A24" s="41">
        <f>A6</f>
        <v>1</v>
      </c>
      <c r="B24" s="42">
        <f>B6</f>
        <v>1</v>
      </c>
      <c r="C24" s="61" t="s">
        <v>42</v>
      </c>
      <c r="D24" s="62"/>
      <c r="E24" s="43"/>
      <c r="F24" s="44">
        <f>F13+F23</f>
        <v>590</v>
      </c>
      <c r="G24" s="44">
        <f t="shared" ref="G24:J24" si="2">G13+G23</f>
        <v>26.759999999999998</v>
      </c>
      <c r="H24" s="44">
        <f t="shared" si="2"/>
        <v>13.030000000000001</v>
      </c>
      <c r="I24" s="44">
        <f t="shared" si="2"/>
        <v>78.5</v>
      </c>
      <c r="J24" s="44">
        <f t="shared" si="2"/>
        <v>546.29999999999995</v>
      </c>
      <c r="K24" s="44"/>
      <c r="L24" s="44">
        <f t="shared" ref="L24" si="3">L13+L23</f>
        <v>80.720000000000013</v>
      </c>
    </row>
    <row r="25" spans="1:12" ht="15">
      <c r="A25" s="45">
        <v>1</v>
      </c>
      <c r="B25" s="24">
        <v>2</v>
      </c>
      <c r="C25" s="18" t="s">
        <v>24</v>
      </c>
      <c r="D25" s="19" t="s">
        <v>25</v>
      </c>
      <c r="E25" s="20" t="s">
        <v>43</v>
      </c>
      <c r="F25" s="21">
        <v>290</v>
      </c>
      <c r="G25" s="21">
        <v>20.399999999999999</v>
      </c>
      <c r="H25" s="21">
        <v>19.600000000000001</v>
      </c>
      <c r="I25" s="21">
        <v>47.15</v>
      </c>
      <c r="J25" s="21">
        <v>450.05</v>
      </c>
      <c r="K25" s="22">
        <v>416</v>
      </c>
      <c r="L25" s="21">
        <v>67.900000000000006</v>
      </c>
    </row>
    <row r="26" spans="1:12" ht="15">
      <c r="A26" s="45"/>
      <c r="B26" s="24"/>
      <c r="C26" s="25"/>
      <c r="D26" s="26" t="s">
        <v>26</v>
      </c>
      <c r="E26" s="27" t="s">
        <v>44</v>
      </c>
      <c r="F26" s="28">
        <v>200</v>
      </c>
      <c r="G26" s="28">
        <v>7</v>
      </c>
      <c r="H26" s="28">
        <v>4.5999999999999996</v>
      </c>
      <c r="I26" s="28">
        <v>19.399999999999999</v>
      </c>
      <c r="J26" s="28">
        <v>154</v>
      </c>
      <c r="K26" s="29">
        <v>382</v>
      </c>
      <c r="L26" s="28">
        <v>12.37</v>
      </c>
    </row>
    <row r="27" spans="1:12" ht="15">
      <c r="A27" s="45"/>
      <c r="B27" s="24"/>
      <c r="C27" s="25"/>
      <c r="D27" s="26" t="s">
        <v>30</v>
      </c>
      <c r="E27" s="27" t="s">
        <v>31</v>
      </c>
      <c r="F27" s="28">
        <v>60</v>
      </c>
      <c r="G27" s="28">
        <v>6.42</v>
      </c>
      <c r="H27" s="28">
        <v>2.7</v>
      </c>
      <c r="I27" s="28">
        <v>26.1</v>
      </c>
      <c r="J27" s="28">
        <v>164.4</v>
      </c>
      <c r="K27" s="29">
        <v>701.1</v>
      </c>
      <c r="L27" s="28">
        <v>3.48</v>
      </c>
    </row>
    <row r="28" spans="1:12" ht="15">
      <c r="A28" s="45"/>
      <c r="B28" s="24"/>
      <c r="C28" s="25"/>
      <c r="D28" s="30"/>
      <c r="E28" s="27"/>
      <c r="F28" s="28"/>
      <c r="G28" s="28"/>
      <c r="H28" s="28"/>
      <c r="I28" s="28"/>
      <c r="J28" s="28"/>
      <c r="K28" s="29"/>
      <c r="L28" s="28"/>
    </row>
    <row r="29" spans="1:12" ht="15">
      <c r="A29" s="46"/>
      <c r="B29" s="32"/>
      <c r="C29" s="33"/>
      <c r="D29" s="34" t="s">
        <v>33</v>
      </c>
      <c r="E29" s="35"/>
      <c r="F29" s="36">
        <v>550</v>
      </c>
      <c r="G29" s="36">
        <f>SUM(G25:G28)</f>
        <v>33.82</v>
      </c>
      <c r="H29" s="36">
        <f>SUM(H25:H28)</f>
        <v>26.900000000000002</v>
      </c>
      <c r="I29" s="36">
        <f>SUM(I25:I28)</f>
        <v>92.65</v>
      </c>
      <c r="J29" s="36">
        <f>SUM(J25:J28)</f>
        <v>768.44999999999993</v>
      </c>
      <c r="K29" s="37"/>
      <c r="L29" s="36">
        <f>SUM(L25:L28)</f>
        <v>83.750000000000014</v>
      </c>
    </row>
    <row r="30" spans="1:12" ht="15">
      <c r="A30" s="39">
        <f>A25</f>
        <v>1</v>
      </c>
      <c r="B30" s="39">
        <f>B25</f>
        <v>2</v>
      </c>
      <c r="C30" s="40" t="s">
        <v>34</v>
      </c>
      <c r="D30" s="26" t="s">
        <v>35</v>
      </c>
      <c r="E30" s="27"/>
      <c r="F30" s="28"/>
      <c r="G30" s="28"/>
      <c r="H30" s="28"/>
      <c r="I30" s="28"/>
      <c r="J30" s="28"/>
      <c r="K30" s="29"/>
      <c r="L30" s="28"/>
    </row>
    <row r="31" spans="1:12" ht="15">
      <c r="A31" s="45"/>
      <c r="B31" s="24"/>
      <c r="C31" s="25"/>
      <c r="D31" s="26" t="s">
        <v>36</v>
      </c>
      <c r="E31" s="27"/>
      <c r="F31" s="28"/>
      <c r="G31" s="28"/>
      <c r="H31" s="28"/>
      <c r="I31" s="28"/>
      <c r="J31" s="28"/>
      <c r="K31" s="29"/>
      <c r="L31" s="28"/>
    </row>
    <row r="32" spans="1:12" ht="15">
      <c r="A32" s="45"/>
      <c r="B32" s="24"/>
      <c r="C32" s="25"/>
      <c r="D32" s="26" t="s">
        <v>37</v>
      </c>
      <c r="E32" s="27"/>
      <c r="F32" s="28"/>
      <c r="G32" s="28"/>
      <c r="H32" s="28"/>
      <c r="I32" s="28"/>
      <c r="J32" s="28"/>
      <c r="K32" s="29"/>
      <c r="L32" s="28"/>
    </row>
    <row r="33" spans="1:12" ht="15">
      <c r="A33" s="45"/>
      <c r="B33" s="24"/>
      <c r="C33" s="25"/>
      <c r="D33" s="26" t="s">
        <v>38</v>
      </c>
      <c r="E33" s="27"/>
      <c r="F33" s="28"/>
      <c r="G33" s="28"/>
      <c r="H33" s="28"/>
      <c r="I33" s="28"/>
      <c r="J33" s="28"/>
      <c r="K33" s="29"/>
      <c r="L33" s="28"/>
    </row>
    <row r="34" spans="1:12" ht="15">
      <c r="A34" s="45"/>
      <c r="B34" s="24"/>
      <c r="C34" s="25"/>
      <c r="D34" s="26" t="s">
        <v>39</v>
      </c>
      <c r="E34" s="27"/>
      <c r="F34" s="28"/>
      <c r="G34" s="28"/>
      <c r="H34" s="28"/>
      <c r="I34" s="28"/>
      <c r="J34" s="28"/>
      <c r="K34" s="29"/>
      <c r="L34" s="28"/>
    </row>
    <row r="35" spans="1:12" ht="15">
      <c r="A35" s="45"/>
      <c r="B35" s="24"/>
      <c r="C35" s="25"/>
      <c r="D35" s="26" t="s">
        <v>40</v>
      </c>
      <c r="E35" s="27"/>
      <c r="F35" s="28"/>
      <c r="G35" s="28"/>
      <c r="H35" s="28"/>
      <c r="I35" s="28"/>
      <c r="J35" s="28"/>
      <c r="K35" s="29"/>
      <c r="L35" s="28"/>
    </row>
    <row r="36" spans="1:12" ht="15">
      <c r="A36" s="45"/>
      <c r="B36" s="24"/>
      <c r="C36" s="25"/>
      <c r="D36" s="26" t="s">
        <v>41</v>
      </c>
      <c r="E36" s="27"/>
      <c r="F36" s="28"/>
      <c r="G36" s="28"/>
      <c r="H36" s="28"/>
      <c r="I36" s="28"/>
      <c r="J36" s="28"/>
      <c r="K36" s="29"/>
      <c r="L36" s="28"/>
    </row>
    <row r="37" spans="1:12" ht="15">
      <c r="A37" s="45"/>
      <c r="B37" s="24"/>
      <c r="C37" s="25"/>
      <c r="D37" s="30"/>
      <c r="E37" s="27"/>
      <c r="F37" s="28"/>
      <c r="G37" s="28"/>
      <c r="H37" s="28"/>
      <c r="I37" s="28"/>
      <c r="J37" s="28"/>
      <c r="K37" s="29"/>
      <c r="L37" s="28"/>
    </row>
    <row r="38" spans="1:12" ht="15">
      <c r="A38" s="45"/>
      <c r="B38" s="24"/>
      <c r="C38" s="25"/>
      <c r="D38" s="30"/>
      <c r="E38" s="27"/>
      <c r="F38" s="28"/>
      <c r="G38" s="28"/>
      <c r="H38" s="28"/>
      <c r="I38" s="28"/>
      <c r="J38" s="28"/>
      <c r="K38" s="29"/>
      <c r="L38" s="28"/>
    </row>
    <row r="39" spans="1:12" ht="15">
      <c r="A39" s="46"/>
      <c r="B39" s="32"/>
      <c r="C39" s="33"/>
      <c r="D39" s="34" t="s">
        <v>33</v>
      </c>
      <c r="E39" s="35"/>
      <c r="F39" s="36">
        <f>SUM(F30:F38)</f>
        <v>0</v>
      </c>
      <c r="G39" s="36">
        <f t="shared" ref="G39" si="4">SUM(G30:G38)</f>
        <v>0</v>
      </c>
      <c r="H39" s="36">
        <f t="shared" ref="H39" si="5">SUM(H30:H38)</f>
        <v>0</v>
      </c>
      <c r="I39" s="36">
        <f t="shared" ref="I39" si="6">SUM(I30:I38)</f>
        <v>0</v>
      </c>
      <c r="J39" s="36">
        <f t="shared" ref="J39:L39" si="7">SUM(J30:J38)</f>
        <v>0</v>
      </c>
      <c r="K39" s="37"/>
      <c r="L39" s="36">
        <f t="shared" si="7"/>
        <v>0</v>
      </c>
    </row>
    <row r="40" spans="1:12" ht="15.75" customHeight="1">
      <c r="A40" s="47">
        <f>A25</f>
        <v>1</v>
      </c>
      <c r="B40" s="47">
        <f>B25</f>
        <v>2</v>
      </c>
      <c r="C40" s="61" t="s">
        <v>42</v>
      </c>
      <c r="D40" s="62"/>
      <c r="E40" s="43"/>
      <c r="F40" s="44">
        <f>F29+F39</f>
        <v>550</v>
      </c>
      <c r="G40" s="44">
        <f t="shared" ref="G40" si="8">G29+G39</f>
        <v>33.82</v>
      </c>
      <c r="H40" s="44">
        <f t="shared" ref="H40" si="9">H29+H39</f>
        <v>26.900000000000002</v>
      </c>
      <c r="I40" s="44">
        <f t="shared" ref="I40" si="10">I29+I39</f>
        <v>92.65</v>
      </c>
      <c r="J40" s="44">
        <f t="shared" ref="J40:L40" si="11">J29+J39</f>
        <v>768.44999999999993</v>
      </c>
      <c r="K40" s="44"/>
      <c r="L40" s="44">
        <f t="shared" si="11"/>
        <v>83.750000000000014</v>
      </c>
    </row>
    <row r="41" spans="1:12" ht="15">
      <c r="A41" s="16">
        <v>1</v>
      </c>
      <c r="B41" s="17">
        <v>3</v>
      </c>
      <c r="C41" s="18" t="s">
        <v>24</v>
      </c>
      <c r="D41" s="19" t="s">
        <v>25</v>
      </c>
      <c r="E41" s="20" t="s">
        <v>45</v>
      </c>
      <c r="F41" s="21">
        <v>240</v>
      </c>
      <c r="G41" s="21">
        <v>12.24</v>
      </c>
      <c r="H41" s="21">
        <v>20.6</v>
      </c>
      <c r="I41" s="21">
        <v>18.72</v>
      </c>
      <c r="J41" s="21">
        <v>300</v>
      </c>
      <c r="K41" s="22">
        <v>120609</v>
      </c>
      <c r="L41" s="21">
        <v>77.099999999999994</v>
      </c>
    </row>
    <row r="42" spans="1:12" ht="15">
      <c r="A42" s="23"/>
      <c r="B42" s="24"/>
      <c r="C42" s="25"/>
      <c r="D42" s="33" t="s">
        <v>28</v>
      </c>
      <c r="E42" s="48" t="s">
        <v>29</v>
      </c>
      <c r="F42" s="49">
        <v>60</v>
      </c>
      <c r="G42" s="49">
        <v>0.64</v>
      </c>
      <c r="H42" s="49">
        <v>0.08</v>
      </c>
      <c r="I42" s="49">
        <v>2.2400000000000002</v>
      </c>
      <c r="J42" s="49">
        <v>12</v>
      </c>
      <c r="K42" s="50"/>
      <c r="L42" s="49">
        <v>7.2</v>
      </c>
    </row>
    <row r="43" spans="1:12" ht="15">
      <c r="A43" s="23"/>
      <c r="B43" s="24"/>
      <c r="C43" s="25"/>
      <c r="D43" s="26" t="s">
        <v>26</v>
      </c>
      <c r="E43" s="27" t="s">
        <v>27</v>
      </c>
      <c r="F43" s="28">
        <v>200</v>
      </c>
      <c r="G43" s="28">
        <v>0.2</v>
      </c>
      <c r="H43" s="28">
        <v>0</v>
      </c>
      <c r="I43" s="28">
        <v>14</v>
      </c>
      <c r="J43" s="28">
        <v>56</v>
      </c>
      <c r="K43" s="29">
        <v>1167</v>
      </c>
      <c r="L43" s="28">
        <v>1.54</v>
      </c>
    </row>
    <row r="44" spans="1:12" ht="15">
      <c r="A44" s="23"/>
      <c r="B44" s="24"/>
      <c r="C44" s="25"/>
      <c r="D44" s="26" t="s">
        <v>30</v>
      </c>
      <c r="E44" s="27" t="s">
        <v>31</v>
      </c>
      <c r="F44" s="28">
        <v>60</v>
      </c>
      <c r="G44" s="28">
        <v>6.42</v>
      </c>
      <c r="H44" s="28">
        <v>2.7</v>
      </c>
      <c r="I44" s="28">
        <v>26.1</v>
      </c>
      <c r="J44" s="28">
        <v>164.4</v>
      </c>
      <c r="K44" s="29">
        <v>701.1</v>
      </c>
      <c r="L44" s="28">
        <v>3.48</v>
      </c>
    </row>
    <row r="45" spans="1:12" ht="15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5">
      <c r="A46" s="23"/>
      <c r="B46" s="24"/>
      <c r="C46" s="25"/>
      <c r="D46" s="30"/>
      <c r="E46" s="27"/>
      <c r="F46" s="28"/>
      <c r="G46" s="28"/>
      <c r="H46" s="28"/>
      <c r="I46" s="28"/>
      <c r="J46" s="28"/>
      <c r="K46" s="29"/>
      <c r="L46" s="28"/>
    </row>
    <row r="47" spans="1:12" ht="15">
      <c r="A47" s="23"/>
      <c r="B47" s="24"/>
      <c r="C47" s="25"/>
      <c r="D47" s="30"/>
      <c r="E47" s="27"/>
      <c r="F47" s="28"/>
      <c r="G47" s="28"/>
      <c r="H47" s="28"/>
      <c r="I47" s="28"/>
      <c r="J47" s="28"/>
      <c r="K47" s="29"/>
      <c r="L47" s="28"/>
    </row>
    <row r="48" spans="1:12" ht="15">
      <c r="A48" s="31"/>
      <c r="B48" s="32"/>
      <c r="C48" s="33"/>
      <c r="D48" s="34" t="s">
        <v>33</v>
      </c>
      <c r="E48" s="35"/>
      <c r="F48" s="36">
        <f>SUM(F41:F47)</f>
        <v>560</v>
      </c>
      <c r="G48" s="36">
        <f>SUM(G41:G47)</f>
        <v>19.5</v>
      </c>
      <c r="H48" s="36">
        <f>SUM(H41:H47)</f>
        <v>23.38</v>
      </c>
      <c r="I48" s="36">
        <f>SUM(I41:I47)</f>
        <v>61.06</v>
      </c>
      <c r="J48" s="36">
        <f>SUM(J41:J47)</f>
        <v>532.4</v>
      </c>
      <c r="K48" s="37"/>
      <c r="L48" s="36">
        <f>SUM(L41:L47)</f>
        <v>89.320000000000007</v>
      </c>
    </row>
    <row r="49" spans="1:12" ht="15">
      <c r="A49" s="38">
        <f>A41</f>
        <v>1</v>
      </c>
      <c r="B49" s="39">
        <f>B41</f>
        <v>3</v>
      </c>
      <c r="C49" s="40" t="s">
        <v>34</v>
      </c>
      <c r="D49" s="26" t="s">
        <v>35</v>
      </c>
      <c r="E49" s="27"/>
      <c r="F49" s="28"/>
      <c r="G49" s="28"/>
      <c r="H49" s="28"/>
      <c r="I49" s="28"/>
      <c r="J49" s="28"/>
      <c r="K49" s="29"/>
      <c r="L49" s="28"/>
    </row>
    <row r="50" spans="1:12" ht="15">
      <c r="A50" s="23"/>
      <c r="B50" s="24"/>
      <c r="C50" s="25"/>
      <c r="D50" s="26" t="s">
        <v>36</v>
      </c>
      <c r="E50" s="27"/>
      <c r="F50" s="28"/>
      <c r="G50" s="28"/>
      <c r="H50" s="28"/>
      <c r="I50" s="28"/>
      <c r="J50" s="28"/>
      <c r="K50" s="29"/>
      <c r="L50" s="28"/>
    </row>
    <row r="51" spans="1:12" ht="15">
      <c r="A51" s="23"/>
      <c r="B51" s="24"/>
      <c r="C51" s="25"/>
      <c r="D51" s="26" t="s">
        <v>37</v>
      </c>
      <c r="E51" s="27"/>
      <c r="F51" s="28"/>
      <c r="G51" s="28"/>
      <c r="H51" s="28"/>
      <c r="I51" s="28"/>
      <c r="J51" s="28"/>
      <c r="K51" s="29"/>
      <c r="L51" s="28"/>
    </row>
    <row r="52" spans="1:12" ht="15">
      <c r="A52" s="23"/>
      <c r="B52" s="24"/>
      <c r="C52" s="25"/>
      <c r="D52" s="26" t="s">
        <v>38</v>
      </c>
      <c r="E52" s="27"/>
      <c r="F52" s="28"/>
      <c r="G52" s="28"/>
      <c r="H52" s="28"/>
      <c r="I52" s="28"/>
      <c r="J52" s="28"/>
      <c r="K52" s="29"/>
      <c r="L52" s="28"/>
    </row>
    <row r="53" spans="1:12" ht="15">
      <c r="A53" s="23"/>
      <c r="B53" s="24"/>
      <c r="C53" s="25"/>
      <c r="D53" s="26" t="s">
        <v>39</v>
      </c>
      <c r="E53" s="27"/>
      <c r="F53" s="28"/>
      <c r="G53" s="28"/>
      <c r="H53" s="28"/>
      <c r="I53" s="28"/>
      <c r="J53" s="28"/>
      <c r="K53" s="29"/>
      <c r="L53" s="28"/>
    </row>
    <row r="54" spans="1:12" ht="15">
      <c r="A54" s="23"/>
      <c r="B54" s="24"/>
      <c r="C54" s="25"/>
      <c r="D54" s="26" t="s">
        <v>40</v>
      </c>
      <c r="E54" s="27"/>
      <c r="F54" s="28"/>
      <c r="G54" s="28"/>
      <c r="H54" s="28"/>
      <c r="I54" s="28"/>
      <c r="J54" s="28"/>
      <c r="K54" s="29"/>
      <c r="L54" s="28"/>
    </row>
    <row r="55" spans="1:12" ht="15">
      <c r="A55" s="23"/>
      <c r="B55" s="24"/>
      <c r="C55" s="25"/>
      <c r="D55" s="26" t="s">
        <v>41</v>
      </c>
      <c r="E55" s="27"/>
      <c r="F55" s="28"/>
      <c r="G55" s="28"/>
      <c r="H55" s="28"/>
      <c r="I55" s="28"/>
      <c r="J55" s="28"/>
      <c r="K55" s="29"/>
      <c r="L55" s="28"/>
    </row>
    <row r="56" spans="1:12" ht="15">
      <c r="A56" s="23"/>
      <c r="B56" s="24"/>
      <c r="C56" s="25"/>
      <c r="D56" s="30"/>
      <c r="E56" s="27"/>
      <c r="F56" s="28"/>
      <c r="G56" s="28"/>
      <c r="H56" s="28"/>
      <c r="I56" s="28"/>
      <c r="J56" s="28"/>
      <c r="K56" s="29"/>
      <c r="L56" s="28"/>
    </row>
    <row r="57" spans="1:12" ht="15">
      <c r="A57" s="23"/>
      <c r="B57" s="24"/>
      <c r="C57" s="25"/>
      <c r="D57" s="30"/>
      <c r="E57" s="27"/>
      <c r="F57" s="28"/>
      <c r="G57" s="28"/>
      <c r="H57" s="28"/>
      <c r="I57" s="28"/>
      <c r="J57" s="28"/>
      <c r="K57" s="29"/>
      <c r="L57" s="28"/>
    </row>
    <row r="58" spans="1:12" ht="15">
      <c r="A58" s="31"/>
      <c r="B58" s="32"/>
      <c r="C58" s="33"/>
      <c r="D58" s="34" t="s">
        <v>33</v>
      </c>
      <c r="E58" s="35"/>
      <c r="F58" s="36">
        <f>SUM(F49:F57)</f>
        <v>0</v>
      </c>
      <c r="G58" s="36">
        <f t="shared" ref="G58" si="12">SUM(G49:G57)</f>
        <v>0</v>
      </c>
      <c r="H58" s="36">
        <f t="shared" ref="H58" si="13">SUM(H49:H57)</f>
        <v>0</v>
      </c>
      <c r="I58" s="36">
        <f t="shared" ref="I58" si="14">SUM(I49:I57)</f>
        <v>0</v>
      </c>
      <c r="J58" s="36">
        <f t="shared" ref="J58:L58" si="15">SUM(J49:J57)</f>
        <v>0</v>
      </c>
      <c r="K58" s="37"/>
      <c r="L58" s="36">
        <f t="shared" si="15"/>
        <v>0</v>
      </c>
    </row>
    <row r="59" spans="1:12" ht="15.75" customHeight="1">
      <c r="A59" s="41">
        <f>A41</f>
        <v>1</v>
      </c>
      <c r="B59" s="42">
        <f>B41</f>
        <v>3</v>
      </c>
      <c r="C59" s="61" t="s">
        <v>42</v>
      </c>
      <c r="D59" s="62"/>
      <c r="E59" s="43"/>
      <c r="F59" s="44">
        <f>F48+F58</f>
        <v>560</v>
      </c>
      <c r="G59" s="44">
        <f t="shared" ref="G59" si="16">G48+G58</f>
        <v>19.5</v>
      </c>
      <c r="H59" s="44">
        <f t="shared" ref="H59" si="17">H48+H58</f>
        <v>23.38</v>
      </c>
      <c r="I59" s="44">
        <f t="shared" ref="I59" si="18">I48+I58</f>
        <v>61.06</v>
      </c>
      <c r="J59" s="44">
        <f t="shared" ref="J59:L59" si="19">J48+J58</f>
        <v>532.4</v>
      </c>
      <c r="K59" s="44"/>
      <c r="L59" s="44">
        <f t="shared" si="19"/>
        <v>89.320000000000007</v>
      </c>
    </row>
    <row r="60" spans="1:12" ht="15">
      <c r="A60" s="16">
        <v>1</v>
      </c>
      <c r="B60" s="17">
        <v>4</v>
      </c>
      <c r="C60" s="18" t="s">
        <v>24</v>
      </c>
      <c r="D60" s="19" t="s">
        <v>25</v>
      </c>
      <c r="E60" s="20" t="s">
        <v>46</v>
      </c>
      <c r="F60" s="21">
        <v>290</v>
      </c>
      <c r="G60" s="21">
        <v>20.07</v>
      </c>
      <c r="H60" s="21">
        <v>19.03</v>
      </c>
      <c r="I60" s="21">
        <v>19.46</v>
      </c>
      <c r="J60" s="21">
        <v>325.94</v>
      </c>
      <c r="K60" s="22">
        <v>418</v>
      </c>
      <c r="L60" s="21">
        <v>65.650000000000006</v>
      </c>
    </row>
    <row r="61" spans="1:12" ht="15">
      <c r="A61" s="23"/>
      <c r="B61" s="24"/>
      <c r="C61" s="25"/>
      <c r="D61" s="33" t="s">
        <v>55</v>
      </c>
      <c r="E61" s="48" t="s">
        <v>47</v>
      </c>
      <c r="F61" s="49">
        <v>230</v>
      </c>
      <c r="G61" s="49">
        <v>9.1999999999999993</v>
      </c>
      <c r="H61" s="49">
        <v>9.1999999999999993</v>
      </c>
      <c r="I61" s="49">
        <v>22.54</v>
      </c>
      <c r="J61" s="49">
        <v>108.1</v>
      </c>
      <c r="K61" s="50"/>
      <c r="L61" s="49">
        <v>11.5</v>
      </c>
    </row>
    <row r="62" spans="1:12" ht="15">
      <c r="A62" s="23"/>
      <c r="B62" s="24"/>
      <c r="C62" s="25"/>
      <c r="D62" s="26" t="s">
        <v>26</v>
      </c>
      <c r="E62" s="27" t="s">
        <v>27</v>
      </c>
      <c r="F62" s="28">
        <v>200</v>
      </c>
      <c r="G62" s="28">
        <v>0.2</v>
      </c>
      <c r="H62" s="28">
        <v>0</v>
      </c>
      <c r="I62" s="28">
        <v>14</v>
      </c>
      <c r="J62" s="28">
        <v>56</v>
      </c>
      <c r="K62" s="29">
        <v>1167</v>
      </c>
      <c r="L62" s="28">
        <v>1.93</v>
      </c>
    </row>
    <row r="63" spans="1:12" ht="15">
      <c r="A63" s="23"/>
      <c r="B63" s="24"/>
      <c r="C63" s="25"/>
      <c r="D63" s="26" t="s">
        <v>30</v>
      </c>
      <c r="E63" s="27" t="s">
        <v>31</v>
      </c>
      <c r="F63" s="28">
        <v>60</v>
      </c>
      <c r="G63" s="28">
        <v>6.42</v>
      </c>
      <c r="H63" s="28">
        <v>2.7</v>
      </c>
      <c r="I63" s="28">
        <v>26.1</v>
      </c>
      <c r="J63" s="28">
        <v>164.4</v>
      </c>
      <c r="K63" s="29">
        <v>701.1</v>
      </c>
      <c r="L63" s="28">
        <v>3.48</v>
      </c>
    </row>
    <row r="64" spans="1:12" ht="15">
      <c r="A64" s="23"/>
      <c r="B64" s="24"/>
      <c r="C64" s="25"/>
      <c r="D64" s="26"/>
      <c r="E64" s="27"/>
      <c r="F64" s="28"/>
      <c r="G64" s="28"/>
      <c r="H64" s="28"/>
      <c r="I64" s="28"/>
      <c r="J64" s="28"/>
      <c r="K64" s="29"/>
      <c r="L64" s="28"/>
    </row>
    <row r="65" spans="1:12" ht="15">
      <c r="A65" s="23"/>
      <c r="B65" s="24"/>
      <c r="C65" s="25"/>
      <c r="D65" s="30"/>
      <c r="E65" s="27"/>
      <c r="F65" s="28"/>
      <c r="G65" s="28"/>
      <c r="H65" s="28"/>
      <c r="I65" s="28"/>
      <c r="J65" s="28"/>
      <c r="K65" s="29"/>
      <c r="L65" s="28"/>
    </row>
    <row r="66" spans="1:12" ht="15">
      <c r="A66" s="23"/>
      <c r="B66" s="24"/>
      <c r="C66" s="25"/>
      <c r="D66" s="30"/>
      <c r="E66" s="27"/>
      <c r="F66" s="28"/>
      <c r="G66" s="28"/>
      <c r="H66" s="28"/>
      <c r="I66" s="28"/>
      <c r="J66" s="28"/>
      <c r="K66" s="29"/>
      <c r="L66" s="28"/>
    </row>
    <row r="67" spans="1:12" ht="15">
      <c r="A67" s="31"/>
      <c r="B67" s="32"/>
      <c r="C67" s="33"/>
      <c r="D67" s="34" t="s">
        <v>33</v>
      </c>
      <c r="E67" s="35"/>
      <c r="F67" s="36">
        <f>SUM(F60:F66)</f>
        <v>780</v>
      </c>
      <c r="G67" s="36">
        <f>SUM(G60:G66)</f>
        <v>35.89</v>
      </c>
      <c r="H67" s="36">
        <f>SUM(H60:H66)</f>
        <v>30.93</v>
      </c>
      <c r="I67" s="36">
        <f>SUM(I60:I66)</f>
        <v>82.1</v>
      </c>
      <c r="J67" s="36">
        <f>SUM(J60:J66)</f>
        <v>654.43999999999994</v>
      </c>
      <c r="K67" s="37"/>
      <c r="L67" s="36">
        <f>SUM(L60:L66)</f>
        <v>82.560000000000016</v>
      </c>
    </row>
    <row r="68" spans="1:12" ht="15">
      <c r="A68" s="38">
        <f>A60</f>
        <v>1</v>
      </c>
      <c r="B68" s="39">
        <f>B60</f>
        <v>4</v>
      </c>
      <c r="C68" s="40" t="s">
        <v>34</v>
      </c>
      <c r="D68" s="26" t="s">
        <v>35</v>
      </c>
      <c r="E68" s="27"/>
      <c r="F68" s="28"/>
      <c r="G68" s="28"/>
      <c r="H68" s="28"/>
      <c r="I68" s="28"/>
      <c r="J68" s="28"/>
      <c r="K68" s="29"/>
      <c r="L68" s="28"/>
    </row>
    <row r="69" spans="1:12" ht="15">
      <c r="A69" s="23"/>
      <c r="B69" s="24"/>
      <c r="C69" s="25"/>
      <c r="D69" s="26" t="s">
        <v>36</v>
      </c>
      <c r="E69" s="27"/>
      <c r="F69" s="28"/>
      <c r="G69" s="28"/>
      <c r="H69" s="28"/>
      <c r="I69" s="28"/>
      <c r="J69" s="28"/>
      <c r="K69" s="29"/>
      <c r="L69" s="28"/>
    </row>
    <row r="70" spans="1:12" ht="15">
      <c r="A70" s="23"/>
      <c r="B70" s="24"/>
      <c r="C70" s="25"/>
      <c r="D70" s="26" t="s">
        <v>37</v>
      </c>
      <c r="E70" s="27"/>
      <c r="F70" s="28"/>
      <c r="G70" s="28"/>
      <c r="H70" s="28"/>
      <c r="I70" s="28"/>
      <c r="J70" s="28"/>
      <c r="K70" s="29"/>
      <c r="L70" s="28"/>
    </row>
    <row r="71" spans="1:12" ht="15">
      <c r="A71" s="23"/>
      <c r="B71" s="24"/>
      <c r="C71" s="25"/>
      <c r="D71" s="26" t="s">
        <v>38</v>
      </c>
      <c r="E71" s="27"/>
      <c r="F71" s="28"/>
      <c r="G71" s="28"/>
      <c r="H71" s="28"/>
      <c r="I71" s="28"/>
      <c r="J71" s="28"/>
      <c r="K71" s="29"/>
      <c r="L71" s="28"/>
    </row>
    <row r="72" spans="1:12" ht="15">
      <c r="A72" s="23"/>
      <c r="B72" s="24"/>
      <c r="C72" s="25"/>
      <c r="D72" s="26" t="s">
        <v>39</v>
      </c>
      <c r="E72" s="27"/>
      <c r="F72" s="28"/>
      <c r="G72" s="28"/>
      <c r="H72" s="28"/>
      <c r="I72" s="28"/>
      <c r="J72" s="28"/>
      <c r="K72" s="29"/>
      <c r="L72" s="28"/>
    </row>
    <row r="73" spans="1:12" ht="15">
      <c r="A73" s="23"/>
      <c r="B73" s="24"/>
      <c r="C73" s="25"/>
      <c r="D73" s="26" t="s">
        <v>40</v>
      </c>
      <c r="E73" s="27"/>
      <c r="F73" s="28"/>
      <c r="G73" s="28"/>
      <c r="H73" s="28"/>
      <c r="I73" s="28"/>
      <c r="J73" s="28"/>
      <c r="K73" s="29"/>
      <c r="L73" s="28"/>
    </row>
    <row r="74" spans="1:12" ht="15">
      <c r="A74" s="23"/>
      <c r="B74" s="24"/>
      <c r="C74" s="25"/>
      <c r="D74" s="26" t="s">
        <v>41</v>
      </c>
      <c r="E74" s="27"/>
      <c r="F74" s="28"/>
      <c r="G74" s="28"/>
      <c r="H74" s="28"/>
      <c r="I74" s="28"/>
      <c r="J74" s="28"/>
      <c r="K74" s="29"/>
      <c r="L74" s="28"/>
    </row>
    <row r="75" spans="1:12" ht="15">
      <c r="A75" s="23"/>
      <c r="B75" s="24"/>
      <c r="C75" s="25"/>
      <c r="D75" s="30"/>
      <c r="E75" s="27"/>
      <c r="F75" s="28"/>
      <c r="G75" s="28"/>
      <c r="H75" s="28"/>
      <c r="I75" s="28"/>
      <c r="J75" s="28"/>
      <c r="K75" s="29"/>
      <c r="L75" s="28"/>
    </row>
    <row r="76" spans="1:12" ht="15">
      <c r="A76" s="23"/>
      <c r="B76" s="24"/>
      <c r="C76" s="25"/>
      <c r="D76" s="30"/>
      <c r="E76" s="27"/>
      <c r="F76" s="28"/>
      <c r="G76" s="28"/>
      <c r="H76" s="28"/>
      <c r="I76" s="28"/>
      <c r="J76" s="28"/>
      <c r="K76" s="29"/>
      <c r="L76" s="28"/>
    </row>
    <row r="77" spans="1:12" ht="15">
      <c r="A77" s="31"/>
      <c r="B77" s="32"/>
      <c r="C77" s="33"/>
      <c r="D77" s="34" t="s">
        <v>33</v>
      </c>
      <c r="E77" s="35"/>
      <c r="F77" s="36">
        <f>SUM(F68:F76)</f>
        <v>0</v>
      </c>
      <c r="G77" s="36">
        <f t="shared" ref="G77" si="20">SUM(G68:G76)</f>
        <v>0</v>
      </c>
      <c r="H77" s="36">
        <f t="shared" ref="H77" si="21">SUM(H68:H76)</f>
        <v>0</v>
      </c>
      <c r="I77" s="36">
        <f t="shared" ref="I77" si="22">SUM(I68:I76)</f>
        <v>0</v>
      </c>
      <c r="J77" s="36">
        <f t="shared" ref="J77:L77" si="23">SUM(J68:J76)</f>
        <v>0</v>
      </c>
      <c r="K77" s="37"/>
      <c r="L77" s="36">
        <f t="shared" si="23"/>
        <v>0</v>
      </c>
    </row>
    <row r="78" spans="1:12" ht="15.75" customHeight="1">
      <c r="A78" s="41">
        <f>A60</f>
        <v>1</v>
      </c>
      <c r="B78" s="42">
        <f>B60</f>
        <v>4</v>
      </c>
      <c r="C78" s="61" t="s">
        <v>42</v>
      </c>
      <c r="D78" s="62"/>
      <c r="E78" s="43"/>
      <c r="F78" s="44">
        <f>F67+F77</f>
        <v>780</v>
      </c>
      <c r="G78" s="44">
        <f t="shared" ref="G78" si="24">G67+G77</f>
        <v>35.89</v>
      </c>
      <c r="H78" s="44">
        <f t="shared" ref="H78" si="25">H67+H77</f>
        <v>30.93</v>
      </c>
      <c r="I78" s="44">
        <f t="shared" ref="I78" si="26">I67+I77</f>
        <v>82.1</v>
      </c>
      <c r="J78" s="44">
        <f t="shared" ref="J78:L78" si="27">J67+J77</f>
        <v>654.43999999999994</v>
      </c>
      <c r="K78" s="44"/>
      <c r="L78" s="44">
        <f t="shared" si="27"/>
        <v>82.560000000000016</v>
      </c>
    </row>
    <row r="79" spans="1:12" ht="25.5">
      <c r="A79" s="16">
        <v>1</v>
      </c>
      <c r="B79" s="17">
        <v>5</v>
      </c>
      <c r="C79" s="18" t="s">
        <v>24</v>
      </c>
      <c r="D79" s="19" t="s">
        <v>25</v>
      </c>
      <c r="E79" s="20" t="s">
        <v>48</v>
      </c>
      <c r="F79" s="21">
        <v>290</v>
      </c>
      <c r="G79" s="21">
        <v>26.8</v>
      </c>
      <c r="H79" s="21">
        <v>15.54</v>
      </c>
      <c r="I79" s="21">
        <v>46.09</v>
      </c>
      <c r="J79" s="21">
        <v>420.3</v>
      </c>
      <c r="K79" s="22">
        <v>406</v>
      </c>
      <c r="L79" s="21">
        <v>57.68</v>
      </c>
    </row>
    <row r="80" spans="1:12" ht="15">
      <c r="A80" s="23"/>
      <c r="B80" s="24"/>
      <c r="C80" s="25"/>
      <c r="D80" s="33" t="s">
        <v>28</v>
      </c>
      <c r="E80" s="48" t="s">
        <v>29</v>
      </c>
      <c r="F80" s="49">
        <v>80</v>
      </c>
      <c r="G80" s="49">
        <v>0.64</v>
      </c>
      <c r="H80" s="49">
        <v>0.08</v>
      </c>
      <c r="I80" s="49">
        <v>2.2400000000000002</v>
      </c>
      <c r="J80" s="49">
        <v>12</v>
      </c>
      <c r="K80" s="50"/>
      <c r="L80" s="49">
        <v>10.8</v>
      </c>
    </row>
    <row r="81" spans="1:12" ht="15">
      <c r="A81" s="23"/>
      <c r="B81" s="24"/>
      <c r="C81" s="25"/>
      <c r="D81" s="26" t="s">
        <v>30</v>
      </c>
      <c r="E81" s="27" t="s">
        <v>31</v>
      </c>
      <c r="F81" s="28">
        <v>60</v>
      </c>
      <c r="G81" s="28">
        <v>6.42</v>
      </c>
      <c r="H81" s="28">
        <v>2.7</v>
      </c>
      <c r="I81" s="28">
        <v>26.1</v>
      </c>
      <c r="J81" s="28">
        <v>164.4</v>
      </c>
      <c r="K81" s="29">
        <v>701.1</v>
      </c>
      <c r="L81" s="28">
        <v>3.48</v>
      </c>
    </row>
    <row r="82" spans="1:12" ht="15">
      <c r="A82" s="23"/>
      <c r="B82" s="24"/>
      <c r="C82" s="25"/>
      <c r="D82" s="26" t="s">
        <v>26</v>
      </c>
      <c r="E82" s="27" t="s">
        <v>49</v>
      </c>
      <c r="F82" s="28">
        <v>200</v>
      </c>
      <c r="G82" s="28">
        <v>0.2</v>
      </c>
      <c r="H82" s="28">
        <v>0</v>
      </c>
      <c r="I82" s="28">
        <v>14</v>
      </c>
      <c r="J82" s="28">
        <v>56</v>
      </c>
      <c r="K82" s="29">
        <v>1167</v>
      </c>
      <c r="L82" s="28">
        <v>7.89</v>
      </c>
    </row>
    <row r="83" spans="1:12" ht="15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5">
      <c r="A84" s="23"/>
      <c r="B84" s="24"/>
      <c r="C84" s="25"/>
      <c r="D84" s="30"/>
      <c r="E84" s="27"/>
      <c r="F84" s="28"/>
      <c r="G84" s="28"/>
      <c r="H84" s="28"/>
      <c r="I84" s="28"/>
      <c r="J84" s="28"/>
      <c r="K84" s="29"/>
      <c r="L84" s="28"/>
    </row>
    <row r="85" spans="1:12" ht="15">
      <c r="A85" s="23"/>
      <c r="B85" s="24"/>
      <c r="C85" s="25"/>
      <c r="D85" s="30"/>
      <c r="E85" s="27"/>
      <c r="F85" s="28"/>
      <c r="G85" s="28"/>
      <c r="H85" s="28"/>
      <c r="I85" s="28"/>
      <c r="J85" s="28"/>
      <c r="K85" s="29"/>
      <c r="L85" s="28"/>
    </row>
    <row r="86" spans="1:12" ht="15">
      <c r="A86" s="31"/>
      <c r="B86" s="32"/>
      <c r="C86" s="33"/>
      <c r="D86" s="34" t="s">
        <v>33</v>
      </c>
      <c r="E86" s="35"/>
      <c r="F86" s="36">
        <f>SUM(F79:F85)</f>
        <v>630</v>
      </c>
      <c r="G86" s="36">
        <f>SUM(G79:G85)</f>
        <v>34.06</v>
      </c>
      <c r="H86" s="36">
        <f>SUM(H79:H85)</f>
        <v>18.32</v>
      </c>
      <c r="I86" s="36">
        <f>SUM(I79:I85)</f>
        <v>88.43</v>
      </c>
      <c r="J86" s="36">
        <f>SUM(J79:J85)</f>
        <v>652.70000000000005</v>
      </c>
      <c r="K86" s="37"/>
      <c r="L86" s="36">
        <f>SUM(L79:L85)</f>
        <v>79.850000000000009</v>
      </c>
    </row>
    <row r="87" spans="1:12" ht="15">
      <c r="A87" s="38">
        <f>A79</f>
        <v>1</v>
      </c>
      <c r="B87" s="39">
        <f>B79</f>
        <v>5</v>
      </c>
      <c r="C87" s="40" t="s">
        <v>34</v>
      </c>
      <c r="D87" s="26" t="s">
        <v>35</v>
      </c>
      <c r="E87" s="27"/>
      <c r="F87" s="28"/>
      <c r="G87" s="28"/>
      <c r="H87" s="28"/>
      <c r="I87" s="28"/>
      <c r="J87" s="28"/>
      <c r="K87" s="29"/>
      <c r="L87" s="28"/>
    </row>
    <row r="88" spans="1:12" ht="15">
      <c r="A88" s="23"/>
      <c r="B88" s="24"/>
      <c r="C88" s="25"/>
      <c r="D88" s="26" t="s">
        <v>36</v>
      </c>
      <c r="E88" s="27"/>
      <c r="F88" s="28"/>
      <c r="G88" s="28"/>
      <c r="H88" s="28"/>
      <c r="I88" s="28"/>
      <c r="J88" s="28"/>
      <c r="K88" s="29"/>
      <c r="L88" s="28"/>
    </row>
    <row r="89" spans="1:12" ht="15">
      <c r="A89" s="23"/>
      <c r="B89" s="24"/>
      <c r="C89" s="25"/>
      <c r="D89" s="26" t="s">
        <v>37</v>
      </c>
      <c r="E89" s="27"/>
      <c r="F89" s="28"/>
      <c r="G89" s="28"/>
      <c r="H89" s="28"/>
      <c r="I89" s="28"/>
      <c r="J89" s="28"/>
      <c r="K89" s="29"/>
      <c r="L89" s="28"/>
    </row>
    <row r="90" spans="1:12" ht="15">
      <c r="A90" s="23"/>
      <c r="B90" s="24"/>
      <c r="C90" s="25"/>
      <c r="D90" s="26" t="s">
        <v>38</v>
      </c>
      <c r="E90" s="27"/>
      <c r="F90" s="28"/>
      <c r="G90" s="28"/>
      <c r="H90" s="28"/>
      <c r="I90" s="28"/>
      <c r="J90" s="28"/>
      <c r="K90" s="29"/>
      <c r="L90" s="28"/>
    </row>
    <row r="91" spans="1:12" ht="15">
      <c r="A91" s="23"/>
      <c r="B91" s="24"/>
      <c r="C91" s="25"/>
      <c r="D91" s="26" t="s">
        <v>39</v>
      </c>
      <c r="E91" s="27"/>
      <c r="F91" s="28"/>
      <c r="G91" s="28"/>
      <c r="H91" s="28"/>
      <c r="I91" s="28"/>
      <c r="J91" s="28"/>
      <c r="K91" s="29"/>
      <c r="L91" s="28"/>
    </row>
    <row r="92" spans="1:12" ht="15">
      <c r="A92" s="23"/>
      <c r="B92" s="24"/>
      <c r="C92" s="25"/>
      <c r="D92" s="26" t="s">
        <v>40</v>
      </c>
      <c r="E92" s="27"/>
      <c r="F92" s="28"/>
      <c r="G92" s="28"/>
      <c r="H92" s="28"/>
      <c r="I92" s="28"/>
      <c r="J92" s="28"/>
      <c r="K92" s="29"/>
      <c r="L92" s="28"/>
    </row>
    <row r="93" spans="1:12" ht="15">
      <c r="A93" s="23"/>
      <c r="B93" s="24"/>
      <c r="C93" s="25"/>
      <c r="D93" s="26" t="s">
        <v>41</v>
      </c>
      <c r="E93" s="27"/>
      <c r="F93" s="28"/>
      <c r="G93" s="28"/>
      <c r="H93" s="28"/>
      <c r="I93" s="28"/>
      <c r="J93" s="28"/>
      <c r="K93" s="29"/>
      <c r="L93" s="28"/>
    </row>
    <row r="94" spans="1:12" ht="15">
      <c r="A94" s="23"/>
      <c r="B94" s="24"/>
      <c r="C94" s="25"/>
      <c r="D94" s="30"/>
      <c r="E94" s="27"/>
      <c r="F94" s="28"/>
      <c r="G94" s="28"/>
      <c r="H94" s="28"/>
      <c r="I94" s="28"/>
      <c r="J94" s="28"/>
      <c r="K94" s="29"/>
      <c r="L94" s="28"/>
    </row>
    <row r="95" spans="1:12" ht="15">
      <c r="A95" s="23"/>
      <c r="B95" s="24"/>
      <c r="C95" s="25"/>
      <c r="D95" s="30"/>
      <c r="E95" s="27"/>
      <c r="F95" s="28"/>
      <c r="G95" s="28"/>
      <c r="H95" s="28"/>
      <c r="I95" s="28"/>
      <c r="J95" s="28"/>
      <c r="K95" s="29"/>
      <c r="L95" s="28"/>
    </row>
    <row r="96" spans="1:12" ht="15">
      <c r="A96" s="31"/>
      <c r="B96" s="32"/>
      <c r="C96" s="33"/>
      <c r="D96" s="34" t="s">
        <v>33</v>
      </c>
      <c r="E96" s="35"/>
      <c r="F96" s="36">
        <f>SUM(F87:F95)</f>
        <v>0</v>
      </c>
      <c r="G96" s="36">
        <f t="shared" ref="G96" si="28">SUM(G87:G95)</f>
        <v>0</v>
      </c>
      <c r="H96" s="36">
        <f t="shared" ref="H96" si="29">SUM(H87:H95)</f>
        <v>0</v>
      </c>
      <c r="I96" s="36">
        <f t="shared" ref="I96" si="30">SUM(I87:I95)</f>
        <v>0</v>
      </c>
      <c r="J96" s="36">
        <f t="shared" ref="J96:L96" si="31">SUM(J87:J95)</f>
        <v>0</v>
      </c>
      <c r="K96" s="37"/>
      <c r="L96" s="36">
        <f t="shared" si="31"/>
        <v>0</v>
      </c>
    </row>
    <row r="97" spans="1:12" ht="15.75" customHeight="1">
      <c r="A97" s="41">
        <f>A79</f>
        <v>1</v>
      </c>
      <c r="B97" s="42">
        <f>B79</f>
        <v>5</v>
      </c>
      <c r="C97" s="61" t="s">
        <v>42</v>
      </c>
      <c r="D97" s="62"/>
      <c r="E97" s="43"/>
      <c r="F97" s="44">
        <f>F86+F96</f>
        <v>630</v>
      </c>
      <c r="G97" s="44">
        <f t="shared" ref="G97" si="32">G86+G96</f>
        <v>34.06</v>
      </c>
      <c r="H97" s="44">
        <f t="shared" ref="H97" si="33">H86+H96</f>
        <v>18.32</v>
      </c>
      <c r="I97" s="44">
        <f t="shared" ref="I97" si="34">I86+I96</f>
        <v>88.43</v>
      </c>
      <c r="J97" s="44">
        <f t="shared" ref="J97:L97" si="35">J86+J96</f>
        <v>652.70000000000005</v>
      </c>
      <c r="K97" s="44"/>
      <c r="L97" s="44">
        <f t="shared" si="35"/>
        <v>79.850000000000009</v>
      </c>
    </row>
    <row r="98" spans="1:12" ht="15">
      <c r="A98" s="16">
        <v>2</v>
      </c>
      <c r="B98" s="17">
        <v>1</v>
      </c>
      <c r="C98" s="18" t="s">
        <v>24</v>
      </c>
      <c r="D98" s="19" t="s">
        <v>25</v>
      </c>
      <c r="E98" s="20" t="s">
        <v>50</v>
      </c>
      <c r="F98" s="21">
        <v>240</v>
      </c>
      <c r="G98" s="21">
        <v>19.2</v>
      </c>
      <c r="H98" s="21">
        <v>9.6</v>
      </c>
      <c r="I98" s="21">
        <v>93.6</v>
      </c>
      <c r="J98" s="21">
        <v>525.6</v>
      </c>
      <c r="K98" s="22">
        <v>381</v>
      </c>
      <c r="L98" s="21">
        <v>74.39</v>
      </c>
    </row>
    <row r="99" spans="1:12" ht="15">
      <c r="A99" s="23"/>
      <c r="B99" s="24"/>
      <c r="C99" s="25"/>
      <c r="D99" s="26" t="s">
        <v>26</v>
      </c>
      <c r="E99" s="27" t="s">
        <v>27</v>
      </c>
      <c r="F99" s="28">
        <v>200</v>
      </c>
      <c r="G99" s="28">
        <v>0.2</v>
      </c>
      <c r="H99" s="28">
        <v>0</v>
      </c>
      <c r="I99" s="28">
        <v>14</v>
      </c>
      <c r="J99" s="28">
        <v>56</v>
      </c>
      <c r="K99" s="29">
        <v>1167</v>
      </c>
      <c r="L99" s="28">
        <v>1.925</v>
      </c>
    </row>
    <row r="100" spans="1:12" ht="15">
      <c r="A100" s="23"/>
      <c r="B100" s="24"/>
      <c r="C100" s="25"/>
      <c r="D100" s="26" t="s">
        <v>30</v>
      </c>
      <c r="E100" s="27" t="s">
        <v>31</v>
      </c>
      <c r="F100" s="28">
        <v>60</v>
      </c>
      <c r="G100" s="28">
        <v>6.42</v>
      </c>
      <c r="H100" s="28">
        <v>2.7</v>
      </c>
      <c r="I100" s="28">
        <v>26.1</v>
      </c>
      <c r="J100" s="28">
        <v>164.4</v>
      </c>
      <c r="K100" s="29">
        <v>701.1</v>
      </c>
      <c r="L100" s="28">
        <v>3.48</v>
      </c>
    </row>
    <row r="101" spans="1:12" ht="15">
      <c r="A101" s="23"/>
      <c r="B101" s="24"/>
      <c r="C101" s="25"/>
      <c r="D101" s="26" t="s">
        <v>28</v>
      </c>
      <c r="E101" s="27" t="s">
        <v>29</v>
      </c>
      <c r="F101" s="28">
        <v>60</v>
      </c>
      <c r="G101" s="28">
        <v>0.48</v>
      </c>
      <c r="H101" s="28">
        <v>0.06</v>
      </c>
      <c r="I101" s="28">
        <v>1.68</v>
      </c>
      <c r="J101" s="28">
        <v>9</v>
      </c>
      <c r="K101" s="29"/>
      <c r="L101" s="28">
        <v>7.2</v>
      </c>
    </row>
    <row r="102" spans="1:12" ht="15">
      <c r="A102" s="23"/>
      <c r="B102" s="24"/>
      <c r="C102" s="25"/>
      <c r="D102" s="30"/>
      <c r="E102" s="27"/>
      <c r="F102" s="28"/>
      <c r="G102" s="28"/>
      <c r="H102" s="28"/>
      <c r="I102" s="28"/>
      <c r="J102" s="28"/>
      <c r="K102" s="29"/>
      <c r="L102" s="28"/>
    </row>
    <row r="103" spans="1:12" ht="15">
      <c r="A103" s="23"/>
      <c r="B103" s="24"/>
      <c r="C103" s="25"/>
      <c r="D103" s="30"/>
      <c r="E103" s="27"/>
      <c r="F103" s="28"/>
      <c r="G103" s="28"/>
      <c r="H103" s="28"/>
      <c r="I103" s="28"/>
      <c r="J103" s="28"/>
      <c r="K103" s="29"/>
      <c r="L103" s="28"/>
    </row>
    <row r="104" spans="1:12" ht="15">
      <c r="A104" s="31"/>
      <c r="B104" s="32"/>
      <c r="C104" s="33"/>
      <c r="D104" s="34" t="s">
        <v>33</v>
      </c>
      <c r="E104" s="35"/>
      <c r="F104" s="36">
        <f>SUM(F98:F103)</f>
        <v>560</v>
      </c>
      <c r="G104" s="36">
        <f>SUM(G98:G103)</f>
        <v>26.3</v>
      </c>
      <c r="H104" s="36">
        <f>SUM(H98:H103)</f>
        <v>12.360000000000001</v>
      </c>
      <c r="I104" s="36">
        <f>SUM(I98:I103)</f>
        <v>135.38</v>
      </c>
      <c r="J104" s="36">
        <f>SUM(J98:J103)</f>
        <v>755</v>
      </c>
      <c r="K104" s="37"/>
      <c r="L104" s="51">
        <f>SUM(L98:L103)</f>
        <v>86.995000000000005</v>
      </c>
    </row>
    <row r="105" spans="1:12" ht="15">
      <c r="A105" s="38">
        <f>A98</f>
        <v>2</v>
      </c>
      <c r="B105" s="39">
        <f>B98</f>
        <v>1</v>
      </c>
      <c r="C105" s="40" t="s">
        <v>34</v>
      </c>
      <c r="D105" s="26" t="s">
        <v>35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>
      <c r="A106" s="23"/>
      <c r="B106" s="24"/>
      <c r="C106" s="25"/>
      <c r="D106" s="26" t="s">
        <v>36</v>
      </c>
      <c r="E106" s="27"/>
      <c r="F106" s="28"/>
      <c r="G106" s="28"/>
      <c r="H106" s="28"/>
      <c r="I106" s="28"/>
      <c r="J106" s="28"/>
      <c r="K106" s="29"/>
      <c r="L106" s="28"/>
    </row>
    <row r="107" spans="1:12" ht="15">
      <c r="A107" s="23"/>
      <c r="B107" s="24"/>
      <c r="C107" s="25"/>
      <c r="D107" s="26" t="s">
        <v>37</v>
      </c>
      <c r="E107" s="27"/>
      <c r="F107" s="28"/>
      <c r="G107" s="28"/>
      <c r="H107" s="28"/>
      <c r="I107" s="28"/>
      <c r="J107" s="28"/>
      <c r="K107" s="29"/>
      <c r="L107" s="28"/>
    </row>
    <row r="108" spans="1:12" ht="15">
      <c r="A108" s="23"/>
      <c r="B108" s="24"/>
      <c r="C108" s="25"/>
      <c r="D108" s="26" t="s">
        <v>38</v>
      </c>
      <c r="E108" s="27"/>
      <c r="F108" s="28"/>
      <c r="G108" s="28"/>
      <c r="H108" s="28"/>
      <c r="I108" s="28"/>
      <c r="J108" s="28"/>
      <c r="K108" s="29"/>
      <c r="L108" s="28"/>
    </row>
    <row r="109" spans="1:12" ht="15">
      <c r="A109" s="23"/>
      <c r="B109" s="24"/>
      <c r="C109" s="25"/>
      <c r="D109" s="26" t="s">
        <v>39</v>
      </c>
      <c r="E109" s="27"/>
      <c r="F109" s="28"/>
      <c r="G109" s="28"/>
      <c r="H109" s="28"/>
      <c r="I109" s="28"/>
      <c r="J109" s="28"/>
      <c r="K109" s="29"/>
      <c r="L109" s="28"/>
    </row>
    <row r="110" spans="1:12" ht="15">
      <c r="A110" s="23"/>
      <c r="B110" s="24"/>
      <c r="C110" s="25"/>
      <c r="D110" s="26" t="s">
        <v>40</v>
      </c>
      <c r="E110" s="27"/>
      <c r="F110" s="28"/>
      <c r="G110" s="28"/>
      <c r="H110" s="28"/>
      <c r="I110" s="28"/>
      <c r="J110" s="28"/>
      <c r="K110" s="29"/>
      <c r="L110" s="28"/>
    </row>
    <row r="111" spans="1:12" ht="15">
      <c r="A111" s="23"/>
      <c r="B111" s="24"/>
      <c r="C111" s="25"/>
      <c r="D111" s="26" t="s">
        <v>41</v>
      </c>
      <c r="E111" s="27"/>
      <c r="F111" s="28"/>
      <c r="G111" s="28"/>
      <c r="H111" s="28"/>
      <c r="I111" s="28"/>
      <c r="J111" s="28"/>
      <c r="K111" s="29"/>
      <c r="L111" s="28"/>
    </row>
    <row r="112" spans="1:12" ht="15">
      <c r="A112" s="23"/>
      <c r="B112" s="24"/>
      <c r="C112" s="25"/>
      <c r="D112" s="30"/>
      <c r="E112" s="27"/>
      <c r="F112" s="28"/>
      <c r="G112" s="28"/>
      <c r="H112" s="28"/>
      <c r="I112" s="28"/>
      <c r="J112" s="28"/>
      <c r="K112" s="29"/>
      <c r="L112" s="28"/>
    </row>
    <row r="113" spans="1:12" ht="15">
      <c r="A113" s="23"/>
      <c r="B113" s="24"/>
      <c r="C113" s="25"/>
      <c r="D113" s="30"/>
      <c r="E113" s="27"/>
      <c r="F113" s="28"/>
      <c r="G113" s="28"/>
      <c r="H113" s="28"/>
      <c r="I113" s="28"/>
      <c r="J113" s="28"/>
      <c r="K113" s="29"/>
      <c r="L113" s="28"/>
    </row>
    <row r="114" spans="1:12" ht="15">
      <c r="A114" s="31"/>
      <c r="B114" s="32"/>
      <c r="C114" s="33"/>
      <c r="D114" s="34" t="s">
        <v>33</v>
      </c>
      <c r="E114" s="35"/>
      <c r="F114" s="36">
        <f>SUM(F105:F113)</f>
        <v>0</v>
      </c>
      <c r="G114" s="36">
        <f t="shared" ref="G114:J114" si="36">SUM(G105:G113)</f>
        <v>0</v>
      </c>
      <c r="H114" s="36">
        <f t="shared" si="36"/>
        <v>0</v>
      </c>
      <c r="I114" s="36">
        <f t="shared" si="36"/>
        <v>0</v>
      </c>
      <c r="J114" s="36">
        <f t="shared" si="36"/>
        <v>0</v>
      </c>
      <c r="K114" s="37"/>
      <c r="L114" s="36">
        <f t="shared" ref="L114" si="37">SUM(L105:L113)</f>
        <v>0</v>
      </c>
    </row>
    <row r="115" spans="1:12" ht="15">
      <c r="A115" s="41">
        <f>A98</f>
        <v>2</v>
      </c>
      <c r="B115" s="42">
        <f>B98</f>
        <v>1</v>
      </c>
      <c r="C115" s="61" t="s">
        <v>42</v>
      </c>
      <c r="D115" s="62"/>
      <c r="E115" s="43"/>
      <c r="F115" s="44">
        <f>F104+F114</f>
        <v>560</v>
      </c>
      <c r="G115" s="44">
        <f t="shared" ref="G115" si="38">G104+G114</f>
        <v>26.3</v>
      </c>
      <c r="H115" s="44">
        <f t="shared" ref="H115" si="39">H104+H114</f>
        <v>12.360000000000001</v>
      </c>
      <c r="I115" s="44">
        <f t="shared" ref="I115" si="40">I104+I114</f>
        <v>135.38</v>
      </c>
      <c r="J115" s="44">
        <f t="shared" ref="J115:L115" si="41">J104+J114</f>
        <v>755</v>
      </c>
      <c r="K115" s="44"/>
      <c r="L115" s="52">
        <f t="shared" si="41"/>
        <v>86.995000000000005</v>
      </c>
    </row>
    <row r="116" spans="1:12" ht="15">
      <c r="A116" s="45">
        <v>2</v>
      </c>
      <c r="B116" s="24">
        <v>2</v>
      </c>
      <c r="C116" s="18" t="s">
        <v>24</v>
      </c>
      <c r="D116" s="19" t="s">
        <v>25</v>
      </c>
      <c r="E116" s="20" t="s">
        <v>51</v>
      </c>
      <c r="F116" s="21">
        <v>290</v>
      </c>
      <c r="G116" s="21">
        <v>17.7</v>
      </c>
      <c r="H116" s="21">
        <v>17.8</v>
      </c>
      <c r="I116" s="21">
        <v>37.700000000000003</v>
      </c>
      <c r="J116" s="21">
        <v>381.65</v>
      </c>
      <c r="K116" s="22">
        <v>795</v>
      </c>
      <c r="L116" s="21">
        <v>67.7</v>
      </c>
    </row>
    <row r="117" spans="1:12" ht="15">
      <c r="A117" s="45"/>
      <c r="B117" s="24"/>
      <c r="C117" s="25"/>
      <c r="D117" s="33" t="s">
        <v>55</v>
      </c>
      <c r="E117" s="48" t="s">
        <v>47</v>
      </c>
      <c r="F117" s="49">
        <v>200</v>
      </c>
      <c r="G117" s="49">
        <v>0.8</v>
      </c>
      <c r="H117" s="49">
        <v>0.8</v>
      </c>
      <c r="I117" s="49">
        <v>19.600000000000001</v>
      </c>
      <c r="J117" s="49">
        <v>94</v>
      </c>
      <c r="K117" s="50"/>
      <c r="L117" s="49">
        <v>10</v>
      </c>
    </row>
    <row r="118" spans="1:12" ht="15">
      <c r="A118" s="45"/>
      <c r="B118" s="24"/>
      <c r="C118" s="25"/>
      <c r="D118" s="26" t="s">
        <v>30</v>
      </c>
      <c r="E118" s="27" t="s">
        <v>31</v>
      </c>
      <c r="F118" s="28">
        <v>60</v>
      </c>
      <c r="G118" s="28">
        <v>6.42</v>
      </c>
      <c r="H118" s="28">
        <v>2.7</v>
      </c>
      <c r="I118" s="28">
        <v>26.1</v>
      </c>
      <c r="J118" s="28">
        <v>164.4</v>
      </c>
      <c r="K118" s="29">
        <v>701.1</v>
      </c>
      <c r="L118" s="28">
        <v>3.48</v>
      </c>
    </row>
    <row r="119" spans="1:12" ht="15">
      <c r="A119" s="45"/>
      <c r="B119" s="24"/>
      <c r="C119" s="25"/>
      <c r="D119" s="26" t="s">
        <v>26</v>
      </c>
      <c r="E119" s="27" t="s">
        <v>49</v>
      </c>
      <c r="F119" s="28">
        <v>200</v>
      </c>
      <c r="G119" s="28">
        <v>0</v>
      </c>
      <c r="H119" s="28">
        <v>0</v>
      </c>
      <c r="I119" s="28">
        <v>13.8</v>
      </c>
      <c r="J119" s="28">
        <v>55.6</v>
      </c>
      <c r="K119" s="29">
        <v>1096</v>
      </c>
      <c r="L119" s="28">
        <v>6.11</v>
      </c>
    </row>
    <row r="120" spans="1:12" ht="15">
      <c r="A120" s="45"/>
      <c r="B120" s="24"/>
      <c r="C120" s="25"/>
      <c r="D120" s="1"/>
    </row>
    <row r="121" spans="1:12" ht="15">
      <c r="A121" s="45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5">
      <c r="A122" s="45"/>
      <c r="B122" s="24"/>
      <c r="C122" s="25"/>
      <c r="D122" s="30"/>
      <c r="E122" s="27"/>
      <c r="F122" s="28"/>
      <c r="G122" s="28"/>
      <c r="H122" s="28"/>
      <c r="I122" s="28"/>
      <c r="J122" s="28"/>
      <c r="K122" s="29"/>
      <c r="L122" s="28"/>
    </row>
    <row r="123" spans="1:12" ht="15">
      <c r="A123" s="45"/>
      <c r="B123" s="24"/>
      <c r="C123" s="25"/>
      <c r="D123" s="30"/>
      <c r="E123" s="27"/>
      <c r="F123" s="28"/>
      <c r="G123" s="28"/>
      <c r="H123" s="28"/>
      <c r="I123" s="28"/>
      <c r="J123" s="28"/>
      <c r="K123" s="29"/>
      <c r="L123" s="28"/>
    </row>
    <row r="124" spans="1:12" ht="15">
      <c r="A124" s="46"/>
      <c r="B124" s="32"/>
      <c r="C124" s="33"/>
      <c r="D124" s="34" t="s">
        <v>33</v>
      </c>
      <c r="E124" s="35"/>
      <c r="F124" s="36">
        <f>SUM(F116:F123)</f>
        <v>750</v>
      </c>
      <c r="G124" s="36">
        <f>SUM(G116:G123)</f>
        <v>24.92</v>
      </c>
      <c r="H124" s="36">
        <f>SUM(H116:H123)</f>
        <v>21.3</v>
      </c>
      <c r="I124" s="36">
        <f>SUM(I116:I123)</f>
        <v>97.2</v>
      </c>
      <c r="J124" s="36">
        <f>SUM(J116:J123)</f>
        <v>695.65</v>
      </c>
      <c r="K124" s="37"/>
      <c r="L124" s="36">
        <f>SUM(L116:L123)</f>
        <v>87.29</v>
      </c>
    </row>
    <row r="125" spans="1:12" ht="15">
      <c r="A125" s="39">
        <f>A116</f>
        <v>2</v>
      </c>
      <c r="B125" s="39">
        <f>B116</f>
        <v>2</v>
      </c>
      <c r="C125" s="40" t="s">
        <v>34</v>
      </c>
      <c r="D125" s="26" t="s">
        <v>35</v>
      </c>
      <c r="E125" s="27"/>
      <c r="F125" s="28"/>
      <c r="G125" s="28"/>
      <c r="H125" s="28"/>
      <c r="I125" s="28"/>
      <c r="J125" s="28"/>
      <c r="K125" s="29"/>
      <c r="L125" s="28"/>
    </row>
    <row r="126" spans="1:12" ht="15">
      <c r="A126" s="45"/>
      <c r="B126" s="24"/>
      <c r="C126" s="25"/>
      <c r="D126" s="26" t="s">
        <v>36</v>
      </c>
      <c r="E126" s="27"/>
      <c r="F126" s="28"/>
      <c r="G126" s="28"/>
      <c r="H126" s="28"/>
      <c r="I126" s="28"/>
      <c r="J126" s="28"/>
      <c r="K126" s="29"/>
      <c r="L126" s="28"/>
    </row>
    <row r="127" spans="1:12" ht="15">
      <c r="A127" s="45"/>
      <c r="B127" s="24"/>
      <c r="C127" s="25"/>
      <c r="D127" s="26" t="s">
        <v>37</v>
      </c>
      <c r="E127" s="27"/>
      <c r="F127" s="28"/>
      <c r="G127" s="28"/>
      <c r="H127" s="28"/>
      <c r="I127" s="28"/>
      <c r="J127" s="28"/>
      <c r="K127" s="29"/>
      <c r="L127" s="28"/>
    </row>
    <row r="128" spans="1:12" ht="15">
      <c r="A128" s="45"/>
      <c r="B128" s="24"/>
      <c r="C128" s="25"/>
      <c r="D128" s="26" t="s">
        <v>38</v>
      </c>
      <c r="E128" s="27"/>
      <c r="F128" s="28"/>
      <c r="G128" s="28"/>
      <c r="H128" s="28"/>
      <c r="I128" s="28"/>
      <c r="J128" s="28"/>
      <c r="K128" s="29"/>
      <c r="L128" s="28"/>
    </row>
    <row r="129" spans="1:12" ht="15">
      <c r="A129" s="45"/>
      <c r="B129" s="24"/>
      <c r="C129" s="25"/>
      <c r="D129" s="26" t="s">
        <v>39</v>
      </c>
      <c r="E129" s="27"/>
      <c r="F129" s="28"/>
      <c r="G129" s="28"/>
      <c r="H129" s="28"/>
      <c r="I129" s="28"/>
      <c r="J129" s="28"/>
      <c r="K129" s="29"/>
      <c r="L129" s="28"/>
    </row>
    <row r="130" spans="1:12" ht="15">
      <c r="A130" s="45"/>
      <c r="B130" s="24"/>
      <c r="C130" s="25"/>
      <c r="D130" s="26" t="s">
        <v>40</v>
      </c>
      <c r="E130" s="27"/>
      <c r="F130" s="28"/>
      <c r="G130" s="28"/>
      <c r="H130" s="28"/>
      <c r="I130" s="28"/>
      <c r="J130" s="28"/>
      <c r="K130" s="29"/>
      <c r="L130" s="28"/>
    </row>
    <row r="131" spans="1:12" ht="15">
      <c r="A131" s="45"/>
      <c r="B131" s="24"/>
      <c r="C131" s="25"/>
      <c r="D131" s="26" t="s">
        <v>41</v>
      </c>
      <c r="E131" s="27"/>
      <c r="F131" s="28"/>
      <c r="G131" s="28"/>
      <c r="H131" s="28"/>
      <c r="I131" s="28"/>
      <c r="J131" s="28"/>
      <c r="K131" s="29"/>
      <c r="L131" s="28"/>
    </row>
    <row r="132" spans="1:12" ht="15">
      <c r="A132" s="45"/>
      <c r="B132" s="24"/>
      <c r="C132" s="25"/>
      <c r="D132" s="30"/>
      <c r="E132" s="27"/>
      <c r="F132" s="28"/>
      <c r="G132" s="28"/>
      <c r="H132" s="28"/>
      <c r="I132" s="28"/>
      <c r="J132" s="28"/>
      <c r="K132" s="29"/>
      <c r="L132" s="28"/>
    </row>
    <row r="133" spans="1:12" ht="15">
      <c r="A133" s="45"/>
      <c r="B133" s="24"/>
      <c r="C133" s="25"/>
      <c r="D133" s="30"/>
      <c r="E133" s="27"/>
      <c r="F133" s="28"/>
      <c r="G133" s="28"/>
      <c r="H133" s="28"/>
      <c r="I133" s="28"/>
      <c r="J133" s="28"/>
      <c r="K133" s="29"/>
      <c r="L133" s="28"/>
    </row>
    <row r="134" spans="1:12" ht="15">
      <c r="A134" s="46"/>
      <c r="B134" s="32"/>
      <c r="C134" s="33"/>
      <c r="D134" s="34" t="s">
        <v>33</v>
      </c>
      <c r="E134" s="35"/>
      <c r="F134" s="36">
        <f>SUM(F125:F133)</f>
        <v>0</v>
      </c>
      <c r="G134" s="36">
        <f t="shared" ref="G134:J134" si="42">SUM(G125:G133)</f>
        <v>0</v>
      </c>
      <c r="H134" s="36">
        <f t="shared" si="42"/>
        <v>0</v>
      </c>
      <c r="I134" s="36">
        <f t="shared" si="42"/>
        <v>0</v>
      </c>
      <c r="J134" s="36">
        <f t="shared" si="42"/>
        <v>0</v>
      </c>
      <c r="K134" s="37"/>
      <c r="L134" s="36">
        <f t="shared" ref="L134" si="43">SUM(L125:L133)</f>
        <v>0</v>
      </c>
    </row>
    <row r="135" spans="1:12" ht="15">
      <c r="A135" s="47">
        <f>A116</f>
        <v>2</v>
      </c>
      <c r="B135" s="47">
        <f>B116</f>
        <v>2</v>
      </c>
      <c r="C135" s="61" t="s">
        <v>42</v>
      </c>
      <c r="D135" s="62"/>
      <c r="E135" s="43"/>
      <c r="F135" s="44">
        <f>F124+F134</f>
        <v>750</v>
      </c>
      <c r="G135" s="44">
        <f t="shared" ref="G135" si="44">G124+G134</f>
        <v>24.92</v>
      </c>
      <c r="H135" s="44">
        <f t="shared" ref="H135" si="45">H124+H134</f>
        <v>21.3</v>
      </c>
      <c r="I135" s="44">
        <f t="shared" ref="I135" si="46">I124+I134</f>
        <v>97.2</v>
      </c>
      <c r="J135" s="44">
        <f t="shared" ref="J135:L135" si="47">J124+J134</f>
        <v>695.65</v>
      </c>
      <c r="K135" s="44"/>
      <c r="L135" s="44">
        <f t="shared" si="47"/>
        <v>87.29</v>
      </c>
    </row>
    <row r="136" spans="1:12" ht="15">
      <c r="A136" s="16">
        <v>2</v>
      </c>
      <c r="B136" s="17">
        <v>3</v>
      </c>
      <c r="C136" s="18" t="s">
        <v>24</v>
      </c>
      <c r="D136" s="19" t="s">
        <v>25</v>
      </c>
      <c r="E136" s="20" t="s">
        <v>59</v>
      </c>
      <c r="F136" s="21">
        <v>290</v>
      </c>
      <c r="G136" s="21">
        <v>26.5</v>
      </c>
      <c r="H136" s="21">
        <v>15.84</v>
      </c>
      <c r="I136" s="21">
        <v>40.49</v>
      </c>
      <c r="J136" s="21">
        <v>407.7</v>
      </c>
      <c r="K136" s="22">
        <v>406</v>
      </c>
      <c r="L136" s="21">
        <v>63.78</v>
      </c>
    </row>
    <row r="137" spans="1:12" ht="15">
      <c r="A137" s="23"/>
      <c r="B137" s="24"/>
      <c r="C137" s="25"/>
      <c r="D137" s="26" t="s">
        <v>28</v>
      </c>
      <c r="E137" s="27" t="s">
        <v>29</v>
      </c>
      <c r="F137" s="28">
        <v>90</v>
      </c>
      <c r="G137" s="28">
        <v>0.72</v>
      </c>
      <c r="H137" s="28">
        <v>0.09</v>
      </c>
      <c r="I137" s="28">
        <v>2.52</v>
      </c>
      <c r="J137" s="28">
        <v>13.5</v>
      </c>
      <c r="K137" s="29"/>
      <c r="L137" s="28">
        <v>12</v>
      </c>
    </row>
    <row r="138" spans="1:12" ht="15">
      <c r="A138" s="23"/>
      <c r="B138" s="24"/>
      <c r="C138" s="25"/>
      <c r="D138" s="26" t="s">
        <v>26</v>
      </c>
      <c r="E138" s="27" t="s">
        <v>27</v>
      </c>
      <c r="F138" s="28">
        <v>200</v>
      </c>
      <c r="G138" s="28">
        <v>0.2</v>
      </c>
      <c r="H138" s="28">
        <v>0</v>
      </c>
      <c r="I138" s="28">
        <v>14</v>
      </c>
      <c r="J138" s="28">
        <v>56</v>
      </c>
      <c r="K138" s="29">
        <v>1167</v>
      </c>
      <c r="L138" s="28">
        <v>1.93</v>
      </c>
    </row>
    <row r="139" spans="1:12" ht="15.75" customHeight="1">
      <c r="A139" s="23"/>
      <c r="B139" s="24"/>
      <c r="C139" s="25"/>
      <c r="D139" s="26" t="s">
        <v>30</v>
      </c>
      <c r="E139" s="27" t="s">
        <v>31</v>
      </c>
      <c r="F139" s="28">
        <v>60</v>
      </c>
      <c r="G139" s="28">
        <v>6.42</v>
      </c>
      <c r="H139" s="28">
        <v>2.7</v>
      </c>
      <c r="I139" s="28">
        <v>26.1</v>
      </c>
      <c r="J139" s="28">
        <v>164.4</v>
      </c>
      <c r="K139" s="29">
        <v>701.1</v>
      </c>
      <c r="L139" s="28">
        <v>3.48</v>
      </c>
    </row>
    <row r="140" spans="1:12" ht="15">
      <c r="A140" s="23"/>
      <c r="B140" s="24"/>
      <c r="C140" s="25"/>
      <c r="D140" s="30"/>
      <c r="E140" s="27"/>
      <c r="F140" s="28"/>
      <c r="G140" s="28"/>
      <c r="H140" s="28"/>
      <c r="I140" s="28"/>
      <c r="J140" s="28"/>
      <c r="K140" s="29"/>
      <c r="L140" s="28"/>
    </row>
    <row r="141" spans="1:12" ht="15">
      <c r="A141" s="23"/>
      <c r="B141" s="24"/>
      <c r="C141" s="25"/>
      <c r="D141" s="30"/>
      <c r="E141" s="27"/>
      <c r="F141" s="28"/>
      <c r="G141" s="28"/>
      <c r="H141" s="28"/>
      <c r="I141" s="28"/>
      <c r="J141" s="28"/>
      <c r="K141" s="29"/>
      <c r="L141" s="28"/>
    </row>
    <row r="142" spans="1:12" ht="15">
      <c r="A142" s="31"/>
      <c r="B142" s="32"/>
      <c r="C142" s="33"/>
      <c r="D142" s="34" t="s">
        <v>33</v>
      </c>
      <c r="E142" s="35"/>
      <c r="F142" s="36">
        <f>SUM(F136:F141)</f>
        <v>640</v>
      </c>
      <c r="G142" s="36">
        <f>SUM(G136:G141)</f>
        <v>33.839999999999996</v>
      </c>
      <c r="H142" s="36">
        <f>SUM(H136:H141)</f>
        <v>18.63</v>
      </c>
      <c r="I142" s="36">
        <f>SUM(I136:I141)</f>
        <v>83.110000000000014</v>
      </c>
      <c r="J142" s="36">
        <f>SUM(J136:J141)</f>
        <v>641.6</v>
      </c>
      <c r="K142" s="37"/>
      <c r="L142" s="36">
        <f>SUM(L136:L141)</f>
        <v>81.190000000000012</v>
      </c>
    </row>
    <row r="143" spans="1:12" ht="15">
      <c r="A143" s="38">
        <f>A136</f>
        <v>2</v>
      </c>
      <c r="B143" s="39">
        <f>B136</f>
        <v>3</v>
      </c>
      <c r="C143" s="40" t="s">
        <v>34</v>
      </c>
      <c r="D143" s="26"/>
      <c r="E143" s="27"/>
      <c r="F143" s="28"/>
      <c r="G143" s="28"/>
      <c r="H143" s="28"/>
      <c r="I143" s="28"/>
      <c r="J143" s="28"/>
      <c r="K143" s="29"/>
      <c r="L143" s="28"/>
    </row>
    <row r="144" spans="1:12" ht="15">
      <c r="A144" s="23"/>
      <c r="B144" s="24"/>
      <c r="C144" s="25"/>
      <c r="D144" s="26" t="s">
        <v>36</v>
      </c>
      <c r="E144" s="27"/>
      <c r="F144" s="28"/>
      <c r="G144" s="28"/>
      <c r="H144" s="28"/>
      <c r="I144" s="28"/>
      <c r="J144" s="28"/>
      <c r="K144" s="29"/>
      <c r="L144" s="28"/>
    </row>
    <row r="145" spans="1:12" ht="15">
      <c r="A145" s="23"/>
      <c r="B145" s="24"/>
      <c r="C145" s="25"/>
      <c r="D145" s="26" t="s">
        <v>37</v>
      </c>
      <c r="E145" s="27"/>
      <c r="F145" s="28"/>
      <c r="G145" s="28"/>
      <c r="H145" s="28"/>
      <c r="I145" s="28"/>
      <c r="J145" s="28"/>
      <c r="K145" s="29"/>
      <c r="L145" s="28"/>
    </row>
    <row r="146" spans="1:12" ht="15">
      <c r="A146" s="23"/>
      <c r="B146" s="24"/>
      <c r="C146" s="25"/>
      <c r="D146" s="26" t="s">
        <v>38</v>
      </c>
      <c r="E146" s="27"/>
      <c r="F146" s="28"/>
      <c r="G146" s="28"/>
      <c r="H146" s="28"/>
      <c r="I146" s="28"/>
      <c r="J146" s="28"/>
      <c r="K146" s="29"/>
      <c r="L146" s="28"/>
    </row>
    <row r="147" spans="1:12" ht="15">
      <c r="A147" s="23"/>
      <c r="B147" s="24"/>
      <c r="C147" s="25"/>
      <c r="D147" s="26" t="s">
        <v>39</v>
      </c>
      <c r="E147" s="27"/>
      <c r="F147" s="28"/>
      <c r="G147" s="28"/>
      <c r="H147" s="28"/>
      <c r="I147" s="28"/>
      <c r="J147" s="28"/>
      <c r="K147" s="29"/>
      <c r="L147" s="28"/>
    </row>
    <row r="148" spans="1:12" ht="15">
      <c r="A148" s="23"/>
      <c r="B148" s="24"/>
      <c r="C148" s="25"/>
      <c r="D148" s="26" t="s">
        <v>40</v>
      </c>
      <c r="E148" s="27"/>
      <c r="F148" s="28"/>
      <c r="G148" s="28"/>
      <c r="H148" s="28"/>
      <c r="I148" s="28"/>
      <c r="J148" s="28"/>
      <c r="K148" s="29"/>
      <c r="L148" s="28"/>
    </row>
    <row r="149" spans="1:12" ht="15">
      <c r="A149" s="23"/>
      <c r="B149" s="24"/>
      <c r="C149" s="25"/>
      <c r="D149" s="26" t="s">
        <v>41</v>
      </c>
      <c r="E149" s="27"/>
      <c r="F149" s="28"/>
      <c r="G149" s="28"/>
      <c r="H149" s="28"/>
      <c r="I149" s="28"/>
      <c r="J149" s="28"/>
      <c r="K149" s="29"/>
      <c r="L149" s="28"/>
    </row>
    <row r="150" spans="1:12" ht="15">
      <c r="A150" s="23"/>
      <c r="B150" s="24"/>
      <c r="C150" s="25"/>
      <c r="D150" s="30"/>
      <c r="E150" s="27"/>
      <c r="F150" s="28"/>
      <c r="G150" s="28"/>
      <c r="H150" s="28"/>
      <c r="I150" s="28"/>
      <c r="J150" s="28"/>
      <c r="K150" s="29"/>
      <c r="L150" s="28"/>
    </row>
    <row r="151" spans="1:12" ht="15">
      <c r="A151" s="23"/>
      <c r="B151" s="24"/>
      <c r="C151" s="25"/>
      <c r="D151" s="30"/>
      <c r="E151" s="27"/>
      <c r="F151" s="28"/>
      <c r="G151" s="28"/>
      <c r="H151" s="28"/>
      <c r="I151" s="28"/>
      <c r="J151" s="28"/>
      <c r="K151" s="29"/>
      <c r="L151" s="28"/>
    </row>
    <row r="152" spans="1:12" ht="15">
      <c r="A152" s="31"/>
      <c r="B152" s="32"/>
      <c r="C152" s="33"/>
      <c r="D152" s="34" t="s">
        <v>33</v>
      </c>
      <c r="E152" s="35"/>
      <c r="F152" s="36">
        <f>SUM(F143:F151)</f>
        <v>0</v>
      </c>
      <c r="G152" s="36">
        <f t="shared" ref="G152:J152" si="48">SUM(G143:G151)</f>
        <v>0</v>
      </c>
      <c r="H152" s="36">
        <f t="shared" si="48"/>
        <v>0</v>
      </c>
      <c r="I152" s="36">
        <f t="shared" si="48"/>
        <v>0</v>
      </c>
      <c r="J152" s="36">
        <f t="shared" si="48"/>
        <v>0</v>
      </c>
      <c r="K152" s="37"/>
      <c r="L152" s="36">
        <f t="shared" ref="L152" si="49">SUM(L143:L151)</f>
        <v>0</v>
      </c>
    </row>
    <row r="153" spans="1:12" ht="15">
      <c r="A153" s="41">
        <f>A136</f>
        <v>2</v>
      </c>
      <c r="B153" s="42">
        <f>B136</f>
        <v>3</v>
      </c>
      <c r="C153" s="61" t="s">
        <v>42</v>
      </c>
      <c r="D153" s="62"/>
      <c r="E153" s="43"/>
      <c r="F153" s="44">
        <f>F142+F152</f>
        <v>640</v>
      </c>
      <c r="G153" s="44">
        <f t="shared" ref="G153" si="50">G142+G152</f>
        <v>33.839999999999996</v>
      </c>
      <c r="H153" s="44">
        <f t="shared" ref="H153" si="51">H142+H152</f>
        <v>18.63</v>
      </c>
      <c r="I153" s="44">
        <f t="shared" ref="I153" si="52">I142+I152</f>
        <v>83.110000000000014</v>
      </c>
      <c r="J153" s="44">
        <f t="shared" ref="J153:L153" si="53">J142+J152</f>
        <v>641.6</v>
      </c>
      <c r="K153" s="44"/>
      <c r="L153" s="44">
        <f t="shared" si="53"/>
        <v>81.190000000000012</v>
      </c>
    </row>
    <row r="154" spans="1:12" ht="15">
      <c r="A154" s="16">
        <v>2</v>
      </c>
      <c r="B154" s="17">
        <v>4</v>
      </c>
      <c r="C154" s="18" t="s">
        <v>24</v>
      </c>
      <c r="D154" s="19" t="s">
        <v>25</v>
      </c>
      <c r="E154" s="20" t="s">
        <v>52</v>
      </c>
      <c r="F154" s="21">
        <v>290</v>
      </c>
      <c r="G154" s="21">
        <v>22.92</v>
      </c>
      <c r="H154" s="21">
        <v>13.48</v>
      </c>
      <c r="I154" s="21">
        <v>44.91</v>
      </c>
      <c r="J154" s="21">
        <v>383.69</v>
      </c>
      <c r="K154" s="22">
        <v>638</v>
      </c>
      <c r="L154" s="21">
        <v>62.85</v>
      </c>
    </row>
    <row r="155" spans="1:12" ht="15">
      <c r="A155" s="23"/>
      <c r="B155" s="24"/>
      <c r="C155" s="25"/>
      <c r="D155" s="33" t="s">
        <v>28</v>
      </c>
      <c r="E155" s="48" t="s">
        <v>29</v>
      </c>
      <c r="F155" s="49">
        <v>100</v>
      </c>
      <c r="G155" s="49">
        <v>0.8</v>
      </c>
      <c r="H155" s="49">
        <v>0.1</v>
      </c>
      <c r="I155" s="49">
        <v>2.8</v>
      </c>
      <c r="J155" s="49">
        <v>15</v>
      </c>
      <c r="K155" s="50"/>
      <c r="L155" s="49">
        <v>12</v>
      </c>
    </row>
    <row r="156" spans="1:12" ht="15">
      <c r="A156" s="23"/>
      <c r="B156" s="24"/>
      <c r="C156" s="25"/>
      <c r="D156" s="26" t="s">
        <v>26</v>
      </c>
      <c r="E156" s="27" t="s">
        <v>27</v>
      </c>
      <c r="F156" s="28">
        <v>200</v>
      </c>
      <c r="G156" s="28">
        <v>0.2</v>
      </c>
      <c r="H156" s="28">
        <v>0</v>
      </c>
      <c r="I156" s="28">
        <v>14</v>
      </c>
      <c r="J156" s="28">
        <v>56</v>
      </c>
      <c r="K156" s="29">
        <v>1167</v>
      </c>
      <c r="L156" s="28">
        <v>1.93</v>
      </c>
    </row>
    <row r="157" spans="1:12" ht="15">
      <c r="A157" s="23"/>
      <c r="B157" s="24"/>
      <c r="C157" s="25"/>
      <c r="D157" s="26" t="s">
        <v>30</v>
      </c>
      <c r="E157" s="27" t="s">
        <v>31</v>
      </c>
      <c r="F157" s="28">
        <v>60</v>
      </c>
      <c r="G157" s="28">
        <v>6.42</v>
      </c>
      <c r="H157" s="28">
        <v>2.7</v>
      </c>
      <c r="I157" s="28">
        <v>26.1</v>
      </c>
      <c r="J157" s="28">
        <v>164.4</v>
      </c>
      <c r="K157" s="29">
        <v>701.1</v>
      </c>
      <c r="L157" s="28">
        <v>3.48</v>
      </c>
    </row>
    <row r="158" spans="1:12" ht="15">
      <c r="A158" s="23"/>
      <c r="B158" s="24"/>
      <c r="C158" s="25"/>
      <c r="D158" s="26"/>
      <c r="E158" s="27"/>
      <c r="F158" s="28"/>
      <c r="G158" s="28"/>
      <c r="H158" s="28"/>
      <c r="I158" s="28"/>
      <c r="J158" s="28"/>
      <c r="K158" s="29"/>
      <c r="L158" s="28"/>
    </row>
    <row r="159" spans="1:12" ht="15">
      <c r="A159" s="23"/>
      <c r="B159" s="24"/>
      <c r="C159" s="25"/>
      <c r="D159" s="30"/>
      <c r="E159" s="27"/>
      <c r="F159" s="28"/>
      <c r="G159" s="28"/>
      <c r="H159" s="28"/>
      <c r="I159" s="28"/>
      <c r="J159" s="28"/>
      <c r="K159" s="29"/>
      <c r="L159" s="28"/>
    </row>
    <row r="160" spans="1:12" ht="15">
      <c r="A160" s="23"/>
      <c r="B160" s="24"/>
      <c r="C160" s="25"/>
      <c r="D160" s="30"/>
      <c r="E160" s="27"/>
      <c r="F160" s="28"/>
      <c r="G160" s="28"/>
      <c r="H160" s="28"/>
      <c r="I160" s="28"/>
      <c r="J160" s="28"/>
      <c r="K160" s="29"/>
      <c r="L160" s="28"/>
    </row>
    <row r="161" spans="1:12" ht="15">
      <c r="A161" s="31"/>
      <c r="B161" s="32"/>
      <c r="C161" s="33"/>
      <c r="D161" s="34" t="s">
        <v>33</v>
      </c>
      <c r="E161" s="35"/>
      <c r="F161" s="36">
        <f>SUM(F154:F160)</f>
        <v>650</v>
      </c>
      <c r="G161" s="36">
        <f>SUM(G154:G160)</f>
        <v>30.340000000000003</v>
      </c>
      <c r="H161" s="36">
        <f>SUM(H154:H160)</f>
        <v>16.28</v>
      </c>
      <c r="I161" s="36">
        <f>SUM(I154:I160)</f>
        <v>87.81</v>
      </c>
      <c r="J161" s="36">
        <f>SUM(J154:J160)</f>
        <v>619.09</v>
      </c>
      <c r="K161" s="37"/>
      <c r="L161" s="36">
        <f>SUM(L154:L160)</f>
        <v>80.260000000000005</v>
      </c>
    </row>
    <row r="162" spans="1:12" ht="15">
      <c r="A162" s="38">
        <f>A154</f>
        <v>2</v>
      </c>
      <c r="B162" s="39">
        <f>B154</f>
        <v>4</v>
      </c>
      <c r="C162" s="40" t="s">
        <v>34</v>
      </c>
      <c r="D162" s="26" t="s">
        <v>35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>
      <c r="A163" s="23"/>
      <c r="B163" s="24"/>
      <c r="C163" s="25"/>
      <c r="D163" s="26" t="s">
        <v>36</v>
      </c>
      <c r="E163" s="27"/>
      <c r="F163" s="28"/>
      <c r="G163" s="28"/>
      <c r="H163" s="28"/>
      <c r="I163" s="28"/>
      <c r="J163" s="28"/>
      <c r="K163" s="29"/>
      <c r="L163" s="28"/>
    </row>
    <row r="164" spans="1:12" ht="15">
      <c r="A164" s="23"/>
      <c r="B164" s="24"/>
      <c r="C164" s="25"/>
      <c r="D164" s="26" t="s">
        <v>37</v>
      </c>
      <c r="E164" s="27"/>
      <c r="F164" s="28"/>
      <c r="G164" s="28"/>
      <c r="H164" s="28"/>
      <c r="I164" s="28"/>
      <c r="J164" s="28"/>
      <c r="K164" s="29"/>
      <c r="L164" s="28"/>
    </row>
    <row r="165" spans="1:12" ht="15">
      <c r="A165" s="23"/>
      <c r="B165" s="24"/>
      <c r="C165" s="25"/>
      <c r="D165" s="26" t="s">
        <v>38</v>
      </c>
      <c r="E165" s="27"/>
      <c r="F165" s="28"/>
      <c r="G165" s="28"/>
      <c r="H165" s="28"/>
      <c r="I165" s="28"/>
      <c r="J165" s="28"/>
      <c r="K165" s="29"/>
      <c r="L165" s="28"/>
    </row>
    <row r="166" spans="1:12" ht="15">
      <c r="A166" s="23"/>
      <c r="B166" s="24"/>
      <c r="C166" s="25"/>
      <c r="D166" s="26" t="s">
        <v>39</v>
      </c>
      <c r="E166" s="27"/>
      <c r="F166" s="28"/>
      <c r="G166" s="28"/>
      <c r="H166" s="28"/>
      <c r="I166" s="28"/>
      <c r="J166" s="28"/>
      <c r="K166" s="29"/>
      <c r="L166" s="28"/>
    </row>
    <row r="167" spans="1:12" ht="15">
      <c r="A167" s="23"/>
      <c r="B167" s="24"/>
      <c r="C167" s="25"/>
      <c r="D167" s="26" t="s">
        <v>40</v>
      </c>
      <c r="E167" s="27"/>
      <c r="F167" s="28"/>
      <c r="G167" s="28"/>
      <c r="H167" s="28"/>
      <c r="I167" s="28"/>
      <c r="J167" s="28"/>
      <c r="K167" s="29"/>
      <c r="L167" s="28"/>
    </row>
    <row r="168" spans="1:12" ht="15">
      <c r="A168" s="23"/>
      <c r="B168" s="24"/>
      <c r="C168" s="25"/>
      <c r="D168" s="26" t="s">
        <v>41</v>
      </c>
      <c r="E168" s="27"/>
      <c r="F168" s="28"/>
      <c r="G168" s="28"/>
      <c r="H168" s="28"/>
      <c r="I168" s="28"/>
      <c r="J168" s="28"/>
      <c r="K168" s="29"/>
      <c r="L168" s="28"/>
    </row>
    <row r="169" spans="1:12" ht="15">
      <c r="A169" s="23"/>
      <c r="B169" s="24"/>
      <c r="C169" s="25"/>
      <c r="D169" s="30"/>
      <c r="E169" s="27"/>
      <c r="F169" s="28"/>
      <c r="G169" s="28"/>
      <c r="H169" s="28"/>
      <c r="I169" s="28"/>
      <c r="J169" s="28"/>
      <c r="K169" s="29"/>
      <c r="L169" s="28"/>
    </row>
    <row r="170" spans="1:12" ht="15">
      <c r="A170" s="23"/>
      <c r="B170" s="24"/>
      <c r="C170" s="25"/>
      <c r="D170" s="30"/>
      <c r="E170" s="27"/>
      <c r="F170" s="28"/>
      <c r="G170" s="28"/>
      <c r="H170" s="28"/>
      <c r="I170" s="28"/>
      <c r="J170" s="28"/>
      <c r="K170" s="29"/>
      <c r="L170" s="28"/>
    </row>
    <row r="171" spans="1:12" ht="15">
      <c r="A171" s="31"/>
      <c r="B171" s="32"/>
      <c r="C171" s="33"/>
      <c r="D171" s="34" t="s">
        <v>33</v>
      </c>
      <c r="E171" s="35"/>
      <c r="F171" s="36">
        <f>SUM(F162:F170)</f>
        <v>0</v>
      </c>
      <c r="G171" s="36">
        <f t="shared" ref="G171:J171" si="54">SUM(G162:G170)</f>
        <v>0</v>
      </c>
      <c r="H171" s="36">
        <f t="shared" si="54"/>
        <v>0</v>
      </c>
      <c r="I171" s="36">
        <f t="shared" si="54"/>
        <v>0</v>
      </c>
      <c r="J171" s="36">
        <f t="shared" si="54"/>
        <v>0</v>
      </c>
      <c r="K171" s="37"/>
      <c r="L171" s="36">
        <f t="shared" ref="L171" si="55">SUM(L162:L170)</f>
        <v>0</v>
      </c>
    </row>
    <row r="172" spans="1:12" ht="15">
      <c r="A172" s="41">
        <f>A154</f>
        <v>2</v>
      </c>
      <c r="B172" s="42">
        <f>B154</f>
        <v>4</v>
      </c>
      <c r="C172" s="61" t="s">
        <v>42</v>
      </c>
      <c r="D172" s="62"/>
      <c r="E172" s="43"/>
      <c r="F172" s="44">
        <f>F161+F171</f>
        <v>650</v>
      </c>
      <c r="G172" s="44">
        <f t="shared" ref="G172" si="56">G161+G171</f>
        <v>30.340000000000003</v>
      </c>
      <c r="H172" s="44">
        <f t="shared" ref="H172" si="57">H161+H171</f>
        <v>16.28</v>
      </c>
      <c r="I172" s="44">
        <f t="shared" ref="I172" si="58">I161+I171</f>
        <v>87.81</v>
      </c>
      <c r="J172" s="44">
        <f t="shared" ref="J172:L172" si="59">J161+J171</f>
        <v>619.09</v>
      </c>
      <c r="K172" s="44"/>
      <c r="L172" s="44">
        <f t="shared" si="59"/>
        <v>80.260000000000005</v>
      </c>
    </row>
    <row r="173" spans="1:12" ht="25.5">
      <c r="A173" s="16">
        <v>2</v>
      </c>
      <c r="B173" s="17">
        <v>5</v>
      </c>
      <c r="C173" s="18" t="s">
        <v>24</v>
      </c>
      <c r="D173" s="19" t="s">
        <v>25</v>
      </c>
      <c r="E173" s="20" t="s">
        <v>53</v>
      </c>
      <c r="F173" s="21">
        <v>290</v>
      </c>
      <c r="G173" s="21">
        <v>23.95</v>
      </c>
      <c r="H173" s="21">
        <v>21.09</v>
      </c>
      <c r="I173" s="21">
        <v>20.64</v>
      </c>
      <c r="J173" s="21">
        <v>362.55</v>
      </c>
      <c r="K173" s="22">
        <v>406</v>
      </c>
      <c r="L173" s="21">
        <v>64.37</v>
      </c>
    </row>
    <row r="174" spans="1:12" ht="15">
      <c r="A174" s="23"/>
      <c r="B174" s="24"/>
      <c r="C174" s="25"/>
      <c r="D174" s="26" t="s">
        <v>26</v>
      </c>
      <c r="E174" s="27" t="s">
        <v>44</v>
      </c>
      <c r="F174" s="28">
        <v>200</v>
      </c>
      <c r="G174" s="28">
        <v>7</v>
      </c>
      <c r="H174" s="28">
        <v>4.5999999999999996</v>
      </c>
      <c r="I174" s="28">
        <v>19.399999999999999</v>
      </c>
      <c r="J174" s="28">
        <v>154</v>
      </c>
      <c r="K174" s="29">
        <v>382</v>
      </c>
      <c r="L174" s="28">
        <v>12.6</v>
      </c>
    </row>
    <row r="175" spans="1:12" ht="15">
      <c r="A175" s="23"/>
      <c r="B175" s="24"/>
      <c r="C175" s="25"/>
      <c r="D175" s="26" t="s">
        <v>30</v>
      </c>
      <c r="E175" s="27" t="s">
        <v>31</v>
      </c>
      <c r="F175" s="28">
        <v>60</v>
      </c>
      <c r="G175" s="28">
        <v>6.42</v>
      </c>
      <c r="H175" s="28">
        <v>2.7</v>
      </c>
      <c r="I175" s="28">
        <v>26.1</v>
      </c>
      <c r="J175" s="28">
        <v>164.4</v>
      </c>
      <c r="K175" s="29">
        <v>701.1</v>
      </c>
      <c r="L175" s="28">
        <v>3.48</v>
      </c>
    </row>
    <row r="176" spans="1:12" ht="15">
      <c r="A176" s="23"/>
      <c r="B176" s="24"/>
      <c r="C176" s="25"/>
      <c r="D176" s="26"/>
      <c r="E176" s="27"/>
      <c r="F176" s="28"/>
      <c r="G176" s="28"/>
      <c r="H176" s="28"/>
      <c r="I176" s="28"/>
      <c r="J176" s="28"/>
      <c r="K176" s="29"/>
      <c r="L176" s="28"/>
    </row>
    <row r="177" spans="1:12" ht="15">
      <c r="A177" s="23"/>
      <c r="B177" s="24"/>
      <c r="C177" s="25"/>
      <c r="D177" s="30"/>
      <c r="E177" s="27"/>
      <c r="F177" s="28"/>
      <c r="G177" s="28"/>
      <c r="H177" s="28"/>
      <c r="I177" s="28"/>
      <c r="J177" s="28"/>
      <c r="K177" s="29"/>
      <c r="L177" s="28"/>
    </row>
    <row r="178" spans="1:12" ht="15">
      <c r="A178" s="23"/>
      <c r="B178" s="24"/>
      <c r="C178" s="25"/>
      <c r="D178" s="30"/>
      <c r="E178" s="27"/>
      <c r="F178" s="28"/>
      <c r="G178" s="28"/>
      <c r="H178" s="28"/>
      <c r="I178" s="28"/>
      <c r="J178" s="28"/>
      <c r="K178" s="29"/>
      <c r="L178" s="28"/>
    </row>
    <row r="179" spans="1:12" ht="15.75" customHeight="1">
      <c r="A179" s="31"/>
      <c r="B179" s="32"/>
      <c r="C179" s="33"/>
      <c r="D179" s="34" t="s">
        <v>33</v>
      </c>
      <c r="E179" s="35"/>
      <c r="F179" s="36">
        <f>SUM(F173:F178)</f>
        <v>550</v>
      </c>
      <c r="G179" s="36">
        <f>SUM(G173:G178)</f>
        <v>37.369999999999997</v>
      </c>
      <c r="H179" s="36">
        <f>SUM(H173:H178)</f>
        <v>28.389999999999997</v>
      </c>
      <c r="I179" s="36">
        <f>SUM(I173:I178)</f>
        <v>66.14</v>
      </c>
      <c r="J179" s="36">
        <f>SUM(J173:J178)</f>
        <v>680.94999999999993</v>
      </c>
      <c r="K179" s="37"/>
      <c r="L179" s="36">
        <f>SUM(L173:L178)</f>
        <v>80.45</v>
      </c>
    </row>
    <row r="180" spans="1:12" ht="15">
      <c r="A180" s="38">
        <f>A173</f>
        <v>2</v>
      </c>
      <c r="B180" s="39">
        <f>B173</f>
        <v>5</v>
      </c>
      <c r="C180" s="40" t="s">
        <v>34</v>
      </c>
      <c r="D180" s="26" t="s">
        <v>35</v>
      </c>
      <c r="E180" s="27"/>
      <c r="F180" s="28"/>
      <c r="G180" s="28"/>
      <c r="H180" s="28"/>
      <c r="I180" s="28"/>
      <c r="J180" s="28"/>
      <c r="K180" s="29"/>
      <c r="L180" s="28"/>
    </row>
    <row r="181" spans="1:12" ht="15">
      <c r="A181" s="23"/>
      <c r="B181" s="24"/>
      <c r="C181" s="25"/>
      <c r="D181" s="26" t="s">
        <v>36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>
      <c r="A182" s="23"/>
      <c r="B182" s="24"/>
      <c r="C182" s="25"/>
      <c r="D182" s="26" t="s">
        <v>37</v>
      </c>
      <c r="E182" s="27"/>
      <c r="F182" s="28"/>
      <c r="G182" s="28"/>
      <c r="H182" s="28"/>
      <c r="I182" s="28"/>
      <c r="J182" s="28"/>
      <c r="K182" s="29"/>
      <c r="L182" s="28"/>
    </row>
    <row r="183" spans="1:12" ht="15">
      <c r="A183" s="23"/>
      <c r="B183" s="24"/>
      <c r="C183" s="25"/>
      <c r="D183" s="26" t="s">
        <v>38</v>
      </c>
      <c r="E183" s="27"/>
      <c r="F183" s="28"/>
      <c r="G183" s="28"/>
      <c r="H183" s="28"/>
      <c r="I183" s="28"/>
      <c r="J183" s="28"/>
      <c r="K183" s="29"/>
      <c r="L183" s="28"/>
    </row>
    <row r="184" spans="1:12" ht="15">
      <c r="A184" s="23"/>
      <c r="B184" s="24"/>
      <c r="C184" s="25"/>
      <c r="D184" s="26" t="s">
        <v>39</v>
      </c>
      <c r="E184" s="27"/>
      <c r="F184" s="28"/>
      <c r="G184" s="28"/>
      <c r="H184" s="28"/>
      <c r="I184" s="28"/>
      <c r="J184" s="28"/>
      <c r="K184" s="29"/>
      <c r="L184" s="28"/>
    </row>
    <row r="185" spans="1:12" ht="15">
      <c r="A185" s="23"/>
      <c r="B185" s="24"/>
      <c r="C185" s="25"/>
      <c r="D185" s="26" t="s">
        <v>40</v>
      </c>
      <c r="E185" s="27"/>
      <c r="F185" s="28"/>
      <c r="G185" s="28"/>
      <c r="H185" s="28"/>
      <c r="I185" s="28"/>
      <c r="J185" s="28"/>
      <c r="K185" s="29"/>
      <c r="L185" s="28"/>
    </row>
    <row r="186" spans="1:12" ht="15">
      <c r="A186" s="23"/>
      <c r="B186" s="24"/>
      <c r="C186" s="25"/>
      <c r="D186" s="26" t="s">
        <v>41</v>
      </c>
      <c r="E186" s="27"/>
      <c r="F186" s="28"/>
      <c r="G186" s="28"/>
      <c r="H186" s="28"/>
      <c r="I186" s="28"/>
      <c r="J186" s="28"/>
      <c r="K186" s="29"/>
      <c r="L186" s="28"/>
    </row>
    <row r="187" spans="1:12" ht="15">
      <c r="A187" s="23"/>
      <c r="B187" s="24"/>
      <c r="C187" s="25"/>
      <c r="D187" s="30"/>
      <c r="E187" s="27"/>
      <c r="F187" s="28"/>
      <c r="G187" s="28"/>
      <c r="H187" s="28"/>
      <c r="I187" s="28"/>
      <c r="J187" s="28"/>
      <c r="K187" s="29"/>
      <c r="L187" s="28"/>
    </row>
    <row r="188" spans="1:12" ht="15">
      <c r="A188" s="23"/>
      <c r="B188" s="24"/>
      <c r="C188" s="25"/>
      <c r="D188" s="30"/>
      <c r="E188" s="27"/>
      <c r="F188" s="28"/>
      <c r="G188" s="28"/>
      <c r="H188" s="28"/>
      <c r="I188" s="28"/>
      <c r="J188" s="28"/>
      <c r="K188" s="29"/>
      <c r="L188" s="28"/>
    </row>
    <row r="189" spans="1:12" ht="15">
      <c r="A189" s="31"/>
      <c r="B189" s="32"/>
      <c r="C189" s="33"/>
      <c r="D189" s="34" t="s">
        <v>33</v>
      </c>
      <c r="E189" s="35"/>
      <c r="F189" s="36">
        <f>SUM(F180:F188)</f>
        <v>0</v>
      </c>
      <c r="G189" s="36">
        <f t="shared" ref="G189:J189" si="60">SUM(G180:G188)</f>
        <v>0</v>
      </c>
      <c r="H189" s="36">
        <f t="shared" si="60"/>
        <v>0</v>
      </c>
      <c r="I189" s="36">
        <f t="shared" si="60"/>
        <v>0</v>
      </c>
      <c r="J189" s="36">
        <f t="shared" si="60"/>
        <v>0</v>
      </c>
      <c r="K189" s="37"/>
      <c r="L189" s="36">
        <f t="shared" ref="L189" si="61">SUM(L180:L188)</f>
        <v>0</v>
      </c>
    </row>
    <row r="190" spans="1:12" ht="15">
      <c r="A190" s="41">
        <f>A173</f>
        <v>2</v>
      </c>
      <c r="B190" s="42">
        <f>B173</f>
        <v>5</v>
      </c>
      <c r="C190" s="61" t="s">
        <v>42</v>
      </c>
      <c r="D190" s="62"/>
      <c r="E190" s="43"/>
      <c r="F190" s="44">
        <f>F179+F189</f>
        <v>550</v>
      </c>
      <c r="G190" s="44">
        <f t="shared" ref="G190" si="62">G179+G189</f>
        <v>37.369999999999997</v>
      </c>
      <c r="H190" s="44">
        <f t="shared" ref="H190" si="63">H179+H189</f>
        <v>28.389999999999997</v>
      </c>
      <c r="I190" s="44">
        <f t="shared" ref="I190" si="64">I179+I189</f>
        <v>66.14</v>
      </c>
      <c r="J190" s="44">
        <f t="shared" ref="J190:L190" si="65">J179+J189</f>
        <v>680.94999999999993</v>
      </c>
      <c r="K190" s="44"/>
      <c r="L190" s="44">
        <f t="shared" si="65"/>
        <v>80.45</v>
      </c>
    </row>
    <row r="191" spans="1:12">
      <c r="A191" s="53"/>
      <c r="B191" s="54"/>
      <c r="C191" s="63" t="s">
        <v>54</v>
      </c>
      <c r="D191" s="63"/>
      <c r="E191" s="63"/>
      <c r="F191" s="55">
        <f>(F24+F40+F59+F78+F97+F115+F135+F153+F172+F190)/(IF(F24=0,0,1)+IF(F40=0,0,1)+IF(F59=0,0,1)+IF(F78=0,0,1)+IF(F97=0,0,1)+IF(F115=0,0,1)+IF(F135=0,0,1)+IF(F153=0,0,1)+IF(F172=0,0,1)+IF(F190=0,0,1))</f>
        <v>626</v>
      </c>
      <c r="G191" s="55">
        <f>(G24+G40+G59+G78+G97+G115+G135+G153+G172+G190)/(IF(G24=0,0,1)+IF(G40=0,0,1)+IF(G59=0,0,1)+IF(G78=0,0,1)+IF(G97=0,0,1)+IF(G115=0,0,1)+IF(G135=0,0,1)+IF(G153=0,0,1)+IF(G172=0,0,1)+IF(G190=0,0,1))</f>
        <v>30.28</v>
      </c>
      <c r="H191" s="55">
        <f>(H24+H40+H59+H78+H97+H115+H135+H153+H172+H190)/(IF(H24=0,0,1)+IF(H40=0,0,1)+IF(H59=0,0,1)+IF(H78=0,0,1)+IF(H97=0,0,1)+IF(H115=0,0,1)+IF(H135=0,0,1)+IF(H153=0,0,1)+IF(H172=0,0,1)+IF(H190=0,0,1))</f>
        <v>20.951999999999998</v>
      </c>
      <c r="I191" s="55">
        <f>(I24+I40+I59+I78+I97+I115+I135+I153+I172+I190)/(IF(I24=0,0,1)+IF(I40=0,0,1)+IF(I59=0,0,1)+IF(I78=0,0,1)+IF(I97=0,0,1)+IF(I115=0,0,1)+IF(I135=0,0,1)+IF(I153=0,0,1)+IF(I172=0,0,1)+IF(I190=0,0,1))</f>
        <v>87.238</v>
      </c>
      <c r="J191" s="56">
        <f>(J24+J40+J59+J78+J97+J115+J135+J153+J172+J190)/(IF(J24=0,0,1)+IF(J40=0,0,1)+IF(J59=0,0,1)+IF(J78=0,0,1)+IF(J97=0,0,1)+IF(J115=0,0,1)+IF(J135=0,0,1)+IF(J153=0,0,1)+IF(J172=0,0,1)+IF(J190=0,0,1))</f>
        <v>654.65800000000002</v>
      </c>
      <c r="K191" s="55"/>
      <c r="L191" s="57">
        <f>(L24+L40+L59+L78+L97+L115+L135+L153+L172+L190)/(IF(L24=0,0,1)+IF(L40=0,0,1)+IF(L59=0,0,1)+IF(L78=0,0,1)+IF(L97=0,0,1)+IF(L115=0,0,1)+IF(L135=0,0,1)+IF(L153=0,0,1)+IF(L172=0,0,1)+IF(L190=0,0,1))</f>
        <v>83.238500000000016</v>
      </c>
    </row>
  </sheetData>
  <mergeCells count="14">
    <mergeCell ref="C153:D153"/>
    <mergeCell ref="C172:D172"/>
    <mergeCell ref="C190:D190"/>
    <mergeCell ref="C191:E191"/>
    <mergeCell ref="C59:D59"/>
    <mergeCell ref="C78:D78"/>
    <mergeCell ref="C97:D97"/>
    <mergeCell ref="C115:D115"/>
    <mergeCell ref="C135:D135"/>
    <mergeCell ref="C1:E1"/>
    <mergeCell ref="H1:K1"/>
    <mergeCell ref="H2:K2"/>
    <mergeCell ref="C24:D24"/>
    <mergeCell ref="C40:D4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Саида</cp:lastModifiedBy>
  <cp:lastPrinted>2025-01-15T12:31:00Z</cp:lastPrinted>
  <dcterms:created xsi:type="dcterms:W3CDTF">2022-05-16T14:23:00Z</dcterms:created>
  <dcterms:modified xsi:type="dcterms:W3CDTF">2026-09-12T12:48:21Z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2231124025F8438C9B14B2BE85111D71_13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